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370" windowHeight="12210" tabRatio="602" activeTab="0"/>
  </bookViews>
  <sheets>
    <sheet name="Formulación " sheetId="1" r:id="rId1"/>
  </sheets>
  <definedNames>
    <definedName name="_xlnm.Print_Area" localSheetId="0">'Formulación '!$A$1:$V$30</definedName>
    <definedName name="_xlnm.Print_Titles" localSheetId="0">'Formulación 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<sst xmlns="http://schemas.openxmlformats.org/spreadsheetml/2006/main" count="75" uniqueCount="64">
  <si>
    <t>TECNOLOGICO DE ANTIOQUIA</t>
  </si>
  <si>
    <t>PLAN DE ACCION 2020</t>
  </si>
  <si>
    <t>DEPENDENCIA: COORDINACIÓN DE ADMISIONES Y REGISTRO</t>
  </si>
  <si>
    <t>Línea estratégica</t>
  </si>
  <si>
    <t>Objetivo estratégico</t>
  </si>
  <si>
    <t xml:space="preserve">Proyecto </t>
  </si>
  <si>
    <t>código</t>
  </si>
  <si>
    <t>Indicador</t>
  </si>
  <si>
    <t>Meta 2020</t>
  </si>
  <si>
    <t>Logro de la Meta</t>
  </si>
  <si>
    <t>Presupuesto 
  (millones de pesos)</t>
  </si>
  <si>
    <t>Actividades</t>
  </si>
  <si>
    <t>Ponderacion actividad</t>
  </si>
  <si>
    <t xml:space="preserve">Responsable </t>
  </si>
  <si>
    <t>Avance físico programado %</t>
  </si>
  <si>
    <t>% ejecución de la actividad</t>
  </si>
  <si>
    <t>% ejecución del indicador</t>
  </si>
  <si>
    <t>% ponderación del indicador</t>
  </si>
  <si>
    <t>ejecución Vs ponderación</t>
  </si>
  <si>
    <t>Evidencias de la ejecución del indicador</t>
  </si>
  <si>
    <t>Marzo</t>
  </si>
  <si>
    <t>Junio</t>
  </si>
  <si>
    <t>Septiembre</t>
  </si>
  <si>
    <t>Diciembre</t>
  </si>
  <si>
    <t>1. APUESTA POR LA CALIDAD Y LA EXCELENCIA</t>
  </si>
  <si>
    <t xml:space="preserve">1. Aumentar la cobertura de Educación Superior con calidad y pertinencia </t>
  </si>
  <si>
    <t>Aumento de la cobertura de Educación Superior</t>
  </si>
  <si>
    <t>010105-2020</t>
  </si>
  <si>
    <t>Propuestas calendario académico</t>
  </si>
  <si>
    <t>Elaborar  propuesta de calendario Académico  2020-1 y 2020-2</t>
  </si>
  <si>
    <t>Profesional Universitario de Admisiones y Registro</t>
  </si>
  <si>
    <t>A. Propuesta calendario Académico 2020-01</t>
  </si>
  <si>
    <t>B. Propuesta calendario Académico 2020-02</t>
  </si>
  <si>
    <t xml:space="preserve">Informes </t>
  </si>
  <si>
    <t>Enviar relación mensual de los aspirantes, inscritos, admitidos y matriculados por semestre académico para el Vicerrectora Académico, Decanos.</t>
  </si>
  <si>
    <t>C. Relación inscritos,admitidos y matriculados 2020-01</t>
  </si>
  <si>
    <t>D. Relación inscritos,admitidos y matriculados 2020-02</t>
  </si>
  <si>
    <t>Número de listas de cancelaciones</t>
  </si>
  <si>
    <t>Realizar seguimiento  al calendario académico: Enviar informe de las cancelaciones de asignaturas y cancelaciones semestrales en las semana quinta, décima y duodécima a: Vicerrectora académica y Decanos</t>
  </si>
  <si>
    <t>E. Seguimiento Calendario 2020-01</t>
  </si>
  <si>
    <t>G. Seguimiento Calendario 2020-02</t>
  </si>
  <si>
    <t>Informes de seguimiento de notas registradas por los docentes</t>
  </si>
  <si>
    <t xml:space="preserve">Realizar seguimiento al  registro de notas de cada docente con porcentaje  de avance  para enviarlo al Rector, Vicerrector y Decanos.
</t>
  </si>
  <si>
    <t>I. Avance de seguimiento de Notas 2020-1</t>
  </si>
  <si>
    <t>TOTAL ACUMULADO INDICADOR</t>
  </si>
  <si>
    <t>5. ADMINISTRACIÓN Y GESTIÓN AL SERVICIO DE LA ACADEMIA</t>
  </si>
  <si>
    <t>1. integrar los sistemas de gestion : autoevaluación y MECI</t>
  </si>
  <si>
    <t>SGC
Proceso de Admisiones y Resgistro</t>
  </si>
  <si>
    <t>050101-2020</t>
  </si>
  <si>
    <t xml:space="preserve">Porcentaje de satisfacción de los usuarios </t>
  </si>
  <si>
    <t xml:space="preserve">Realizar encuesta de satisfacción al cliente   </t>
  </si>
  <si>
    <t>K. Encuesta Satisfacción al Cliente 2020-01</t>
  </si>
  <si>
    <t>Implementar acciones de mejora de  acuerdo a los resultados de la encuesta.</t>
  </si>
  <si>
    <t>M. Acciones de Mejora 2020-01</t>
  </si>
  <si>
    <t>Informe de actualizacion de procedimientos y formatos</t>
  </si>
  <si>
    <t>Actualizar los procedimientos y formatos.</t>
  </si>
  <si>
    <t>Q. Formatos y Procedimientos</t>
  </si>
  <si>
    <t>TOTAL  PLAN DE ACCIÓN</t>
  </si>
  <si>
    <t>FIRMA - COORDINADOR DE ADMISIONES Y REGISTRO</t>
  </si>
  <si>
    <t>H. Relación de Cancelaciones 2020-02</t>
  </si>
  <si>
    <t>F. Relación de Cancelaciones 2020-01</t>
  </si>
  <si>
    <t>J. Avance de seguimiento de Notas 2020-2</t>
  </si>
  <si>
    <t>N. Acciones de Mejora 2020-02</t>
  </si>
  <si>
    <t>L. Enuesta Satisfacción al Cliente 2020-02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</si>
</sst>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9" fontId="3" fillId="0" borderId="0" xfId="55" applyFont="1" applyAlignment="1">
      <alignment horizontal="center" vertical="center"/>
    </xf>
    <xf numFmtId="9" fontId="4" fillId="35" borderId="10" xfId="55" applyFont="1" applyFill="1" applyBorder="1" applyAlignment="1">
      <alignment horizontal="center" vertical="center" textRotation="90" wrapText="1"/>
    </xf>
    <xf numFmtId="9" fontId="5" fillId="34" borderId="10" xfId="55" applyFont="1" applyFill="1" applyBorder="1" applyAlignment="1">
      <alignment horizontal="center" vertical="center"/>
    </xf>
    <xf numFmtId="9" fontId="0" fillId="0" borderId="0" xfId="55" applyFont="1" applyAlignment="1">
      <alignment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horizontal="center" vertical="center"/>
    </xf>
    <xf numFmtId="9" fontId="52" fillId="0" borderId="10" xfId="55" applyFont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/>
    </xf>
    <xf numFmtId="9" fontId="4" fillId="34" borderId="10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horizontal="left" vertical="center" wrapText="1"/>
    </xf>
    <xf numFmtId="0" fontId="39" fillId="0" borderId="10" xfId="46" applyBorder="1" applyAlignment="1">
      <alignment vertical="center"/>
    </xf>
    <xf numFmtId="0" fontId="39" fillId="0" borderId="11" xfId="46" applyBorder="1" applyAlignment="1">
      <alignment vertical="center"/>
    </xf>
    <xf numFmtId="0" fontId="39" fillId="0" borderId="11" xfId="46" applyFill="1" applyBorder="1" applyAlignment="1">
      <alignment vertical="center" wrapText="1"/>
    </xf>
    <xf numFmtId="0" fontId="39" fillId="0" borderId="10" xfId="46" applyFill="1" applyBorder="1" applyAlignment="1">
      <alignment vertical="center" wrapText="1"/>
    </xf>
    <xf numFmtId="0" fontId="39" fillId="0" borderId="11" xfId="46" applyBorder="1" applyAlignment="1">
      <alignment horizontal="left" vertical="center" wrapText="1"/>
    </xf>
    <xf numFmtId="0" fontId="39" fillId="0" borderId="16" xfId="46" applyBorder="1" applyAlignment="1">
      <alignment vertical="center"/>
    </xf>
    <xf numFmtId="0" fontId="39" fillId="0" borderId="17" xfId="46" applyBorder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9" fontId="10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9" fontId="52" fillId="0" borderId="11" xfId="55" applyFont="1" applyBorder="1" applyAlignment="1">
      <alignment horizontal="center" vertical="center"/>
    </xf>
    <xf numFmtId="9" fontId="52" fillId="0" borderId="17" xfId="55" applyFont="1" applyBorder="1" applyAlignment="1">
      <alignment horizontal="center" vertical="center"/>
    </xf>
    <xf numFmtId="9" fontId="5" fillId="37" borderId="11" xfId="0" applyNumberFormat="1" applyFont="1" applyFill="1" applyBorder="1" applyAlignment="1">
      <alignment horizontal="center" vertical="center"/>
    </xf>
    <xf numFmtId="9" fontId="5" fillId="37" borderId="17" xfId="0" applyNumberFormat="1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0" fontId="4" fillId="37" borderId="17" xfId="0" applyFont="1" applyFill="1" applyBorder="1" applyAlignment="1">
      <alignment horizontal="center" vertical="center" textRotation="90" wrapText="1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textRotation="90" wrapText="1"/>
    </xf>
    <xf numFmtId="0" fontId="53" fillId="35" borderId="17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53" fillId="37" borderId="11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1" fontId="5" fillId="0" borderId="11" xfId="55" applyNumberFormat="1" applyFont="1" applyFill="1" applyBorder="1" applyAlignment="1">
      <alignment horizontal="center" vertical="center" wrapText="1"/>
    </xf>
    <xf numFmtId="1" fontId="5" fillId="0" borderId="17" xfId="55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9" fontId="4" fillId="35" borderId="14" xfId="55" applyFont="1" applyFill="1" applyBorder="1" applyAlignment="1">
      <alignment horizontal="center" vertical="center" wrapText="1"/>
    </xf>
    <xf numFmtId="9" fontId="4" fillId="35" borderId="13" xfId="55" applyFont="1" applyFill="1" applyBorder="1" applyAlignment="1">
      <alignment horizontal="center" vertical="center" wrapText="1"/>
    </xf>
    <xf numFmtId="9" fontId="4" fillId="35" borderId="15" xfId="5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9" fontId="5" fillId="0" borderId="11" xfId="55" applyFont="1" applyFill="1" applyBorder="1" applyAlignment="1">
      <alignment horizontal="center" vertical="center"/>
    </xf>
    <xf numFmtId="9" fontId="5" fillId="0" borderId="17" xfId="55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 wrapText="1"/>
    </xf>
    <xf numFmtId="9" fontId="5" fillId="34" borderId="17" xfId="0" applyNumberFormat="1" applyFont="1" applyFill="1" applyBorder="1" applyAlignment="1">
      <alignment horizontal="center" vertical="center" wrapText="1"/>
    </xf>
    <xf numFmtId="9" fontId="5" fillId="33" borderId="16" xfId="0" applyNumberFormat="1" applyFont="1" applyFill="1" applyBorder="1" applyAlignment="1">
      <alignment horizontal="center" vertical="center"/>
    </xf>
    <xf numFmtId="9" fontId="5" fillId="37" borderId="16" xfId="0" applyNumberFormat="1" applyFont="1" applyFill="1" applyBorder="1" applyAlignment="1">
      <alignment horizontal="center" vertical="center"/>
    </xf>
    <xf numFmtId="9" fontId="5" fillId="0" borderId="11" xfId="55" applyFont="1" applyBorder="1" applyAlignment="1">
      <alignment horizontal="center" vertical="center"/>
    </xf>
    <xf numFmtId="9" fontId="5" fillId="0" borderId="16" xfId="55" applyFont="1" applyBorder="1" applyAlignment="1">
      <alignment horizontal="center" vertical="center"/>
    </xf>
    <xf numFmtId="9" fontId="5" fillId="0" borderId="17" xfId="5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3" fillId="37" borderId="15" xfId="0" applyFont="1" applyFill="1" applyBorder="1" applyAlignment="1">
      <alignment horizontal="center" vertical="center" wrapText="1"/>
    </xf>
    <xf numFmtId="49" fontId="52" fillId="10" borderId="11" xfId="0" applyNumberFormat="1" applyFont="1" applyFill="1" applyBorder="1" applyAlignment="1">
      <alignment horizontal="center" vertical="center" wrapText="1"/>
    </xf>
    <xf numFmtId="49" fontId="52" fillId="10" borderId="16" xfId="0" applyNumberFormat="1" applyFont="1" applyFill="1" applyBorder="1" applyAlignment="1">
      <alignment horizontal="center" vertical="center" wrapText="1"/>
    </xf>
    <xf numFmtId="49" fontId="52" fillId="10" borderId="17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TDEA\febrero\working\waccache\18f59f1d-9b7f-4a68-97b1-87be3f88248c\A.%20Propuesta%20calendario%20Acad&#65533;mico%202020-01\A.%20Propuesta%20calendario%20Acad&#65533;mico%202020-01.msg" TargetMode="External" /><Relationship Id="rId2" Type="http://schemas.openxmlformats.org/officeDocument/2006/relationships/hyperlink" Target="file://F:\TDEA\febrero\working\waccache\18f59f1d-9b7f-4a68-97b1-87be3f88248c\B.%20Propuesta%20Calendario%20Acad&#65533;mico%202020-02" TargetMode="External" /><Relationship Id="rId3" Type="http://schemas.openxmlformats.org/officeDocument/2006/relationships/hyperlink" Target="file://F:\TDEA\febrero\working\waccache\18f59f1d-9b7f-4a68-97b1-87be3f88248c\C.%20Relaci&#65533;n%20inscritos,admitidos%20y%20matriculados%202020-01" TargetMode="External" /><Relationship Id="rId4" Type="http://schemas.openxmlformats.org/officeDocument/2006/relationships/hyperlink" Target="file://F:\TDEA\febrero\working\waccache\18f59f1d-9b7f-4a68-97b1-87be3f88248c\E.%20Seguimiento%20Calendario%202020-01" TargetMode="External" /><Relationship Id="rId5" Type="http://schemas.openxmlformats.org/officeDocument/2006/relationships/hyperlink" Target="file://F:\TDEA\febrero\planeacion\Users\Usuario\Downloads\F.%20Relaci&#65533;n%20de%20Cancelaciones%202020-01" TargetMode="External" /><Relationship Id="rId6" Type="http://schemas.openxmlformats.org/officeDocument/2006/relationships/hyperlink" Target="file://F:\TDEA\febrero\working\waccache\18f59f1d-9b7f-4a68-97b1-87be3f88248c\G.%20Seguimiento%20Calendario%202020-02" TargetMode="External" /><Relationship Id="rId7" Type="http://schemas.openxmlformats.org/officeDocument/2006/relationships/hyperlink" Target="file://F:\TDEA\febrero\working\waccache\18f59f1d-9b7f-4a68-97b1-87be3f88248c\D.%20Relaci&#65533;n%20inscritos,admitidos%20y%20matriculados%202020-02" TargetMode="External" /><Relationship Id="rId8" Type="http://schemas.openxmlformats.org/officeDocument/2006/relationships/hyperlink" Target="file://F:\TDEA\febrero\working\waccache\18f59f1d-9b7f-4a68-97b1-87be3f88248c\I.%20Avance%20de%20seguimiento%20de%20Notas%202020-1" TargetMode="External" /><Relationship Id="rId9" Type="http://schemas.openxmlformats.org/officeDocument/2006/relationships/hyperlink" Target="file://F:\TDEA\febrero\working\waccache\18f59f1d-9b7f-4a68-97b1-87be3f88248c\K.%20Encuesta%20Satisfacci&#65533;n%20al%20Cliente%202020-01" TargetMode="External" /><Relationship Id="rId10" Type="http://schemas.openxmlformats.org/officeDocument/2006/relationships/hyperlink" Target="file://F:\TDEA\febrero\working\waccache\18f59f1d-9b7f-4a68-97b1-87be3f88248c\M.%20Acciones%20de%20Mejora%202020-01" TargetMode="External" /><Relationship Id="rId11" Type="http://schemas.openxmlformats.org/officeDocument/2006/relationships/hyperlink" Target="file://F:\TDEA\febrero\working\waccache\18f59f1d-9b7f-4a68-97b1-87be3f88248c\Q.%20Formatos%20y%20Procedimientos" TargetMode="External" /><Relationship Id="rId12" Type="http://schemas.openxmlformats.org/officeDocument/2006/relationships/hyperlink" Target="file://F:\TDEA\febrero\planeacion\Users\Usuario\Downloads\H.%20Relaci&#65533;n%20de%20Cancelaciones%202020-02" TargetMode="External" /><Relationship Id="rId13" Type="http://schemas.openxmlformats.org/officeDocument/2006/relationships/hyperlink" Target="file://F:\TDEA\febrero\planeacion\Users\Usuario\Downloads\J.%20Avance%20de%20seguimiento%20de%20Notas%202020-2" TargetMode="External" /><Relationship Id="rId14" Type="http://schemas.openxmlformats.org/officeDocument/2006/relationships/hyperlink" Target="file://F:\TDEA\febrero\planeacion\Users\Usuario\Downloads\N.%20Acciones%20de%20Mejora%202020-02" TargetMode="External" /><Relationship Id="rId15" Type="http://schemas.openxmlformats.org/officeDocument/2006/relationships/hyperlink" Target="file://F:\TDEA\febrero\planeacion\Users\Usuario\Downloads\L.%20Encuesta%20Satisfacci&#65533;n%20al%20Cliente%202020-02\ENCUESTA%20SERVICIO%20ADMYREG%202020-2%2004022020.xlsx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85" zoomScaleNormal="85" zoomScalePageLayoutView="0" workbookViewId="0" topLeftCell="A1">
      <selection activeCell="V25" sqref="V25"/>
    </sheetView>
  </sheetViews>
  <sheetFormatPr defaultColWidth="11.421875" defaultRowHeight="15"/>
  <cols>
    <col min="1" max="1" width="21.57421875" style="1" customWidth="1"/>
    <col min="2" max="2" width="24.140625" style="1" customWidth="1"/>
    <col min="3" max="3" width="21.8515625" style="1" customWidth="1"/>
    <col min="4" max="4" width="13.140625" style="12" customWidth="1"/>
    <col min="5" max="5" width="18.57421875" style="1" customWidth="1"/>
    <col min="6" max="6" width="6.7109375" style="19" customWidth="1"/>
    <col min="7" max="10" width="6.00390625" style="19" customWidth="1"/>
    <col min="11" max="11" width="7.140625" style="1" customWidth="1"/>
    <col min="12" max="12" width="23.00390625" style="5" customWidth="1"/>
    <col min="13" max="13" width="8.140625" style="1" customWidth="1"/>
    <col min="14" max="14" width="20.57421875" style="1" customWidth="1"/>
    <col min="15" max="18" width="6.140625" style="9" customWidth="1"/>
    <col min="19" max="19" width="7.8515625" style="1" customWidth="1"/>
    <col min="20" max="21" width="7.00390625" style="1" customWidth="1"/>
    <col min="22" max="22" width="6.421875" style="1" customWidth="1"/>
    <col min="23" max="23" width="65.8515625" style="1" customWidth="1"/>
    <col min="24" max="24" width="11.8515625" style="1" bestFit="1" customWidth="1"/>
    <col min="25" max="16384" width="11.421875" style="1" customWidth="1"/>
  </cols>
  <sheetData>
    <row r="1" spans="1:23" ht="18.7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4"/>
    </row>
    <row r="2" spans="1:23" ht="18.7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4"/>
    </row>
    <row r="3" spans="1:23" ht="18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4"/>
    </row>
    <row r="4" spans="1:23" ht="18.7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44"/>
      <c r="O4" s="6"/>
      <c r="P4" s="6"/>
      <c r="Q4" s="6"/>
      <c r="R4" s="6"/>
      <c r="S4" s="44"/>
      <c r="T4" s="44"/>
      <c r="U4" s="44"/>
      <c r="V4" s="44"/>
      <c r="W4" s="44"/>
    </row>
    <row r="5" ht="15"/>
    <row r="6" spans="1:23" ht="26.25" customHeight="1">
      <c r="A6" s="82" t="s">
        <v>3</v>
      </c>
      <c r="B6" s="82" t="s">
        <v>4</v>
      </c>
      <c r="C6" s="82" t="s">
        <v>5</v>
      </c>
      <c r="D6" s="121" t="s">
        <v>6</v>
      </c>
      <c r="E6" s="82" t="s">
        <v>7</v>
      </c>
      <c r="F6" s="84" t="s">
        <v>8</v>
      </c>
      <c r="G6" s="123" t="s">
        <v>9</v>
      </c>
      <c r="H6" s="124"/>
      <c r="I6" s="124"/>
      <c r="J6" s="125"/>
      <c r="K6" s="80" t="s">
        <v>10</v>
      </c>
      <c r="L6" s="82" t="s">
        <v>11</v>
      </c>
      <c r="M6" s="80" t="s">
        <v>12</v>
      </c>
      <c r="N6" s="82" t="s">
        <v>13</v>
      </c>
      <c r="O6" s="99" t="s">
        <v>14</v>
      </c>
      <c r="P6" s="100"/>
      <c r="Q6" s="100"/>
      <c r="R6" s="101"/>
      <c r="S6" s="80" t="s">
        <v>15</v>
      </c>
      <c r="T6" s="80" t="s">
        <v>16</v>
      </c>
      <c r="U6" s="80" t="s">
        <v>17</v>
      </c>
      <c r="V6" s="80" t="s">
        <v>18</v>
      </c>
      <c r="W6" s="97" t="s">
        <v>19</v>
      </c>
    </row>
    <row r="7" spans="1:23" ht="59.25" customHeight="1">
      <c r="A7" s="83"/>
      <c r="B7" s="83"/>
      <c r="C7" s="83"/>
      <c r="D7" s="122"/>
      <c r="E7" s="83"/>
      <c r="F7" s="85"/>
      <c r="G7" s="20" t="s">
        <v>20</v>
      </c>
      <c r="H7" s="20" t="s">
        <v>21</v>
      </c>
      <c r="I7" s="20" t="s">
        <v>22</v>
      </c>
      <c r="J7" s="20" t="s">
        <v>23</v>
      </c>
      <c r="K7" s="81"/>
      <c r="L7" s="83"/>
      <c r="M7" s="81"/>
      <c r="N7" s="83"/>
      <c r="O7" s="7" t="s">
        <v>20</v>
      </c>
      <c r="P7" s="7" t="s">
        <v>21</v>
      </c>
      <c r="Q7" s="7" t="s">
        <v>22</v>
      </c>
      <c r="R7" s="7" t="s">
        <v>23</v>
      </c>
      <c r="S7" s="81"/>
      <c r="T7" s="81"/>
      <c r="U7" s="81"/>
      <c r="V7" s="81"/>
      <c r="W7" s="98"/>
    </row>
    <row r="8" spans="1:23" s="22" customFormat="1" ht="41.25" customHeight="1">
      <c r="A8" s="86" t="s">
        <v>24</v>
      </c>
      <c r="B8" s="54" t="s">
        <v>25</v>
      </c>
      <c r="C8" s="54" t="s">
        <v>26</v>
      </c>
      <c r="D8" s="89" t="s">
        <v>27</v>
      </c>
      <c r="E8" s="54" t="s">
        <v>28</v>
      </c>
      <c r="F8" s="95">
        <v>2</v>
      </c>
      <c r="G8" s="73"/>
      <c r="H8" s="73"/>
      <c r="I8" s="73"/>
      <c r="J8" s="73"/>
      <c r="K8" s="107">
        <v>0</v>
      </c>
      <c r="L8" s="108" t="s">
        <v>29</v>
      </c>
      <c r="M8" s="110">
        <v>0.4</v>
      </c>
      <c r="N8" s="54" t="s">
        <v>30</v>
      </c>
      <c r="O8" s="105">
        <v>0.5</v>
      </c>
      <c r="P8" s="105"/>
      <c r="Q8" s="105">
        <v>1</v>
      </c>
      <c r="R8" s="105"/>
      <c r="S8" s="65">
        <v>1</v>
      </c>
      <c r="T8" s="67">
        <f>+S8*M8</f>
        <v>0.4</v>
      </c>
      <c r="U8" s="48"/>
      <c r="V8" s="48"/>
      <c r="W8" s="36" t="s">
        <v>31</v>
      </c>
    </row>
    <row r="9" spans="1:23" s="22" customFormat="1" ht="41.25" customHeight="1">
      <c r="A9" s="87"/>
      <c r="B9" s="55"/>
      <c r="C9" s="55"/>
      <c r="D9" s="90"/>
      <c r="E9" s="56"/>
      <c r="F9" s="96"/>
      <c r="G9" s="74"/>
      <c r="H9" s="74"/>
      <c r="I9" s="74"/>
      <c r="J9" s="74"/>
      <c r="K9" s="107"/>
      <c r="L9" s="109"/>
      <c r="M9" s="111"/>
      <c r="N9" s="56"/>
      <c r="O9" s="106"/>
      <c r="P9" s="106"/>
      <c r="Q9" s="106"/>
      <c r="R9" s="106"/>
      <c r="S9" s="66"/>
      <c r="T9" s="68"/>
      <c r="U9" s="49"/>
      <c r="V9" s="49"/>
      <c r="W9" s="37" t="s">
        <v>32</v>
      </c>
    </row>
    <row r="10" spans="1:23" s="22" customFormat="1" ht="45" customHeight="1">
      <c r="A10" s="87"/>
      <c r="B10" s="55"/>
      <c r="C10" s="55"/>
      <c r="D10" s="90"/>
      <c r="E10" s="54" t="s">
        <v>33</v>
      </c>
      <c r="F10" s="54">
        <v>8</v>
      </c>
      <c r="G10" s="74"/>
      <c r="H10" s="74"/>
      <c r="I10" s="74"/>
      <c r="J10" s="74"/>
      <c r="K10" s="107"/>
      <c r="L10" s="108" t="s">
        <v>34</v>
      </c>
      <c r="M10" s="110">
        <v>0.2</v>
      </c>
      <c r="N10" s="54" t="s">
        <v>30</v>
      </c>
      <c r="O10" s="105">
        <v>0.25</v>
      </c>
      <c r="P10" s="105">
        <v>0.5</v>
      </c>
      <c r="Q10" s="105">
        <v>0.75</v>
      </c>
      <c r="R10" s="105">
        <v>1</v>
      </c>
      <c r="S10" s="65">
        <v>1</v>
      </c>
      <c r="T10" s="67">
        <f>+S10*M10</f>
        <v>0.2</v>
      </c>
      <c r="U10" s="49"/>
      <c r="V10" s="49"/>
      <c r="W10" s="37" t="s">
        <v>35</v>
      </c>
    </row>
    <row r="11" spans="1:23" s="22" customFormat="1" ht="48" customHeight="1">
      <c r="A11" s="87"/>
      <c r="B11" s="55"/>
      <c r="C11" s="55"/>
      <c r="D11" s="90"/>
      <c r="E11" s="56"/>
      <c r="F11" s="56"/>
      <c r="G11" s="75"/>
      <c r="H11" s="75"/>
      <c r="I11" s="75"/>
      <c r="J11" s="75"/>
      <c r="K11" s="107"/>
      <c r="L11" s="109"/>
      <c r="M11" s="111"/>
      <c r="N11" s="56"/>
      <c r="O11" s="106"/>
      <c r="P11" s="106"/>
      <c r="Q11" s="106"/>
      <c r="R11" s="106"/>
      <c r="S11" s="66"/>
      <c r="T11" s="68"/>
      <c r="U11" s="49"/>
      <c r="V11" s="49"/>
      <c r="W11" s="34" t="s">
        <v>36</v>
      </c>
    </row>
    <row r="12" spans="1:23" s="22" customFormat="1" ht="48" customHeight="1">
      <c r="A12" s="87"/>
      <c r="B12" s="55"/>
      <c r="C12" s="55"/>
      <c r="D12" s="90"/>
      <c r="E12" s="54" t="s">
        <v>37</v>
      </c>
      <c r="F12" s="130">
        <v>6</v>
      </c>
      <c r="G12" s="73"/>
      <c r="H12" s="73"/>
      <c r="I12" s="73"/>
      <c r="J12" s="73"/>
      <c r="K12" s="130">
        <v>0</v>
      </c>
      <c r="L12" s="108" t="s">
        <v>38</v>
      </c>
      <c r="M12" s="134">
        <v>0.2</v>
      </c>
      <c r="N12" s="61" t="s">
        <v>30</v>
      </c>
      <c r="O12" s="116">
        <v>0.25</v>
      </c>
      <c r="P12" s="116">
        <v>0.5</v>
      </c>
      <c r="Q12" s="116">
        <v>0.75</v>
      </c>
      <c r="R12" s="116">
        <v>1</v>
      </c>
      <c r="S12" s="65">
        <v>1</v>
      </c>
      <c r="T12" s="67">
        <f>+S12*M12</f>
        <v>0.2</v>
      </c>
      <c r="U12" s="112"/>
      <c r="V12" s="49"/>
      <c r="W12" s="33" t="s">
        <v>39</v>
      </c>
    </row>
    <row r="13" spans="1:23" ht="63" customHeight="1">
      <c r="A13" s="87"/>
      <c r="B13" s="55"/>
      <c r="C13" s="55"/>
      <c r="D13" s="90"/>
      <c r="E13" s="55"/>
      <c r="F13" s="132"/>
      <c r="G13" s="74"/>
      <c r="H13" s="74"/>
      <c r="I13" s="74"/>
      <c r="J13" s="74"/>
      <c r="K13" s="132"/>
      <c r="L13" s="137"/>
      <c r="M13" s="135"/>
      <c r="N13" s="133"/>
      <c r="O13" s="117"/>
      <c r="P13" s="117"/>
      <c r="Q13" s="117"/>
      <c r="R13" s="117"/>
      <c r="S13" s="115"/>
      <c r="T13" s="114"/>
      <c r="U13" s="112"/>
      <c r="V13" s="49"/>
      <c r="W13" s="34" t="s">
        <v>60</v>
      </c>
    </row>
    <row r="14" spans="1:23" ht="63" customHeight="1">
      <c r="A14" s="87"/>
      <c r="B14" s="55"/>
      <c r="C14" s="55"/>
      <c r="D14" s="90"/>
      <c r="E14" s="55"/>
      <c r="F14" s="132"/>
      <c r="G14" s="74"/>
      <c r="H14" s="74"/>
      <c r="I14" s="74"/>
      <c r="J14" s="74"/>
      <c r="K14" s="132"/>
      <c r="L14" s="137"/>
      <c r="M14" s="135"/>
      <c r="N14" s="133"/>
      <c r="O14" s="117"/>
      <c r="P14" s="117"/>
      <c r="Q14" s="117"/>
      <c r="R14" s="117"/>
      <c r="S14" s="115"/>
      <c r="T14" s="114"/>
      <c r="U14" s="112"/>
      <c r="V14" s="49"/>
      <c r="W14" s="35" t="s">
        <v>40</v>
      </c>
    </row>
    <row r="15" spans="1:23" ht="57" customHeight="1">
      <c r="A15" s="87"/>
      <c r="B15" s="55"/>
      <c r="C15" s="55"/>
      <c r="D15" s="90"/>
      <c r="E15" s="56"/>
      <c r="F15" s="131"/>
      <c r="G15" s="75"/>
      <c r="H15" s="75"/>
      <c r="I15" s="75"/>
      <c r="J15" s="75"/>
      <c r="K15" s="132"/>
      <c r="L15" s="109"/>
      <c r="M15" s="136"/>
      <c r="N15" s="62"/>
      <c r="O15" s="118"/>
      <c r="P15" s="118"/>
      <c r="Q15" s="118"/>
      <c r="R15" s="118"/>
      <c r="S15" s="66"/>
      <c r="T15" s="68"/>
      <c r="U15" s="113"/>
      <c r="V15" s="50"/>
      <c r="W15" s="38" t="s">
        <v>59</v>
      </c>
    </row>
    <row r="16" spans="1:23" ht="57" customHeight="1">
      <c r="A16" s="87"/>
      <c r="B16" s="55"/>
      <c r="C16" s="55"/>
      <c r="D16" s="90"/>
      <c r="E16" s="54" t="s">
        <v>41</v>
      </c>
      <c r="F16" s="130">
        <v>4</v>
      </c>
      <c r="G16" s="73"/>
      <c r="H16" s="73"/>
      <c r="I16" s="73"/>
      <c r="J16" s="73"/>
      <c r="K16" s="132"/>
      <c r="L16" s="108" t="s">
        <v>42</v>
      </c>
      <c r="M16" s="134">
        <v>0.2</v>
      </c>
      <c r="N16" s="61" t="s">
        <v>30</v>
      </c>
      <c r="O16" s="116"/>
      <c r="P16" s="116">
        <v>0.5</v>
      </c>
      <c r="Q16" s="116"/>
      <c r="R16" s="116">
        <v>1</v>
      </c>
      <c r="S16" s="65">
        <v>1</v>
      </c>
      <c r="T16" s="67">
        <f>+S16*M16</f>
        <v>0.2</v>
      </c>
      <c r="U16" s="138"/>
      <c r="V16" s="48"/>
      <c r="W16" s="38" t="s">
        <v>43</v>
      </c>
    </row>
    <row r="17" spans="1:23" ht="92.25" customHeight="1">
      <c r="A17" s="88"/>
      <c r="B17" s="56"/>
      <c r="C17" s="56"/>
      <c r="D17" s="91"/>
      <c r="E17" s="56"/>
      <c r="F17" s="131"/>
      <c r="G17" s="75"/>
      <c r="H17" s="75"/>
      <c r="I17" s="75"/>
      <c r="J17" s="75"/>
      <c r="K17" s="131"/>
      <c r="L17" s="109"/>
      <c r="M17" s="136"/>
      <c r="N17" s="62"/>
      <c r="O17" s="118"/>
      <c r="P17" s="118"/>
      <c r="Q17" s="118"/>
      <c r="R17" s="118"/>
      <c r="S17" s="66"/>
      <c r="T17" s="68"/>
      <c r="U17" s="113"/>
      <c r="V17" s="50"/>
      <c r="W17" s="38" t="s">
        <v>61</v>
      </c>
    </row>
    <row r="18" spans="1:23" ht="42.75" customHeight="1">
      <c r="A18" s="71" t="s">
        <v>44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29"/>
      <c r="M18" s="32">
        <f>SUM(M8:M16)</f>
        <v>1</v>
      </c>
      <c r="N18" s="3"/>
      <c r="O18" s="8"/>
      <c r="P18" s="8"/>
      <c r="Q18" s="8"/>
      <c r="R18" s="8"/>
      <c r="S18" s="45"/>
      <c r="T18" s="45">
        <f>SUM(T8:T16)</f>
        <v>1</v>
      </c>
      <c r="U18" s="45">
        <v>0.7</v>
      </c>
      <c r="V18" s="45">
        <f>+U18*T18</f>
        <v>0.7</v>
      </c>
      <c r="W18" s="4"/>
    </row>
    <row r="19" spans="1:23" ht="49.5" customHeight="1">
      <c r="A19" s="86" t="s">
        <v>45</v>
      </c>
      <c r="B19" s="54" t="s">
        <v>46</v>
      </c>
      <c r="C19" s="54" t="s">
        <v>47</v>
      </c>
      <c r="D19" s="126" t="s">
        <v>48</v>
      </c>
      <c r="E19" s="54" t="s">
        <v>49</v>
      </c>
      <c r="F19" s="51">
        <v>0.8</v>
      </c>
      <c r="G19" s="93"/>
      <c r="H19" s="93"/>
      <c r="I19" s="93"/>
      <c r="J19" s="93"/>
      <c r="K19" s="102">
        <v>0</v>
      </c>
      <c r="L19" s="69" t="s">
        <v>50</v>
      </c>
      <c r="M19" s="59">
        <v>0.5</v>
      </c>
      <c r="N19" s="61" t="s">
        <v>30</v>
      </c>
      <c r="O19" s="63">
        <v>0.25</v>
      </c>
      <c r="P19" s="63">
        <v>0.5</v>
      </c>
      <c r="Q19" s="63">
        <v>0.75</v>
      </c>
      <c r="R19" s="63">
        <v>1</v>
      </c>
      <c r="S19" s="65">
        <v>1</v>
      </c>
      <c r="T19" s="67">
        <f>+S19*M19</f>
        <v>0.5</v>
      </c>
      <c r="U19" s="48"/>
      <c r="V19" s="48"/>
      <c r="W19" s="35" t="s">
        <v>51</v>
      </c>
    </row>
    <row r="20" spans="1:23" ht="49.5" customHeight="1">
      <c r="A20" s="87"/>
      <c r="B20" s="55"/>
      <c r="C20" s="55"/>
      <c r="D20" s="127"/>
      <c r="E20" s="55"/>
      <c r="F20" s="52"/>
      <c r="G20" s="94"/>
      <c r="H20" s="94"/>
      <c r="I20" s="94"/>
      <c r="J20" s="94"/>
      <c r="K20" s="103"/>
      <c r="L20" s="70"/>
      <c r="M20" s="60"/>
      <c r="N20" s="62"/>
      <c r="O20" s="64"/>
      <c r="P20" s="64"/>
      <c r="Q20" s="64"/>
      <c r="R20" s="64"/>
      <c r="S20" s="66"/>
      <c r="T20" s="68"/>
      <c r="U20" s="49"/>
      <c r="V20" s="49"/>
      <c r="W20" s="39" t="s">
        <v>63</v>
      </c>
    </row>
    <row r="21" spans="1:23" ht="54" customHeight="1">
      <c r="A21" s="87"/>
      <c r="B21" s="55"/>
      <c r="C21" s="55"/>
      <c r="D21" s="127"/>
      <c r="E21" s="55"/>
      <c r="F21" s="52"/>
      <c r="G21" s="94"/>
      <c r="H21" s="94"/>
      <c r="I21" s="94"/>
      <c r="J21" s="94"/>
      <c r="K21" s="103"/>
      <c r="L21" s="57" t="s">
        <v>52</v>
      </c>
      <c r="M21" s="59">
        <v>0.25</v>
      </c>
      <c r="N21" s="61" t="s">
        <v>30</v>
      </c>
      <c r="O21" s="63"/>
      <c r="P21" s="63">
        <v>0.5</v>
      </c>
      <c r="Q21" s="63"/>
      <c r="R21" s="63">
        <v>1</v>
      </c>
      <c r="S21" s="65">
        <v>1</v>
      </c>
      <c r="T21" s="67">
        <f>+S21*M21</f>
        <v>0.25</v>
      </c>
      <c r="U21" s="49"/>
      <c r="V21" s="49"/>
      <c r="W21" s="39" t="s">
        <v>53</v>
      </c>
    </row>
    <row r="22" spans="1:23" ht="54" customHeight="1">
      <c r="A22" s="87"/>
      <c r="B22" s="55"/>
      <c r="C22" s="55"/>
      <c r="D22" s="127"/>
      <c r="E22" s="56"/>
      <c r="F22" s="53"/>
      <c r="G22" s="47"/>
      <c r="H22" s="47"/>
      <c r="I22" s="47"/>
      <c r="J22" s="47"/>
      <c r="K22" s="103"/>
      <c r="L22" s="58"/>
      <c r="M22" s="60"/>
      <c r="N22" s="62"/>
      <c r="O22" s="64"/>
      <c r="P22" s="64"/>
      <c r="Q22" s="64"/>
      <c r="R22" s="64"/>
      <c r="S22" s="66"/>
      <c r="T22" s="68"/>
      <c r="U22" s="50"/>
      <c r="V22" s="46"/>
      <c r="W22" s="39" t="s">
        <v>62</v>
      </c>
    </row>
    <row r="23" spans="1:23" ht="60.75" customHeight="1">
      <c r="A23" s="88"/>
      <c r="B23" s="56"/>
      <c r="C23" s="56"/>
      <c r="D23" s="128"/>
      <c r="E23" s="42" t="s">
        <v>54</v>
      </c>
      <c r="F23" s="31">
        <v>2</v>
      </c>
      <c r="G23" s="43"/>
      <c r="H23" s="43"/>
      <c r="I23" s="43"/>
      <c r="J23" s="43"/>
      <c r="K23" s="104"/>
      <c r="L23" s="11" t="s">
        <v>55</v>
      </c>
      <c r="M23" s="29">
        <v>0.25</v>
      </c>
      <c r="N23" s="10" t="s">
        <v>30</v>
      </c>
      <c r="O23" s="30"/>
      <c r="P23" s="30">
        <v>0.5</v>
      </c>
      <c r="Q23" s="30"/>
      <c r="R23" s="30">
        <v>1</v>
      </c>
      <c r="S23" s="21">
        <v>1</v>
      </c>
      <c r="T23" s="2">
        <f>+S23*M23</f>
        <v>0.25</v>
      </c>
      <c r="U23" s="45"/>
      <c r="V23" s="41"/>
      <c r="W23" s="40" t="s">
        <v>56</v>
      </c>
    </row>
    <row r="24" spans="1:23" ht="31.5" customHeight="1">
      <c r="A24" s="92" t="s">
        <v>44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45">
        <f>SUM(M19:M23)</f>
        <v>1</v>
      </c>
      <c r="N24" s="3"/>
      <c r="O24" s="8"/>
      <c r="P24" s="8"/>
      <c r="Q24" s="8"/>
      <c r="R24" s="8"/>
      <c r="S24" s="45"/>
      <c r="T24" s="45">
        <f>SUM(T19:T23)</f>
        <v>1</v>
      </c>
      <c r="U24" s="45">
        <v>0.3</v>
      </c>
      <c r="V24" s="45">
        <f>+U24*T24</f>
        <v>0.3</v>
      </c>
      <c r="W24" s="4"/>
    </row>
    <row r="25" spans="1:23" ht="33.75" customHeight="1">
      <c r="A25" s="71" t="s">
        <v>57</v>
      </c>
      <c r="B25" s="72"/>
      <c r="C25" s="72"/>
      <c r="D25" s="72"/>
      <c r="E25" s="72"/>
      <c r="F25" s="23"/>
      <c r="G25" s="23"/>
      <c r="H25" s="23"/>
      <c r="I25" s="23"/>
      <c r="J25" s="23"/>
      <c r="K25" s="24"/>
      <c r="L25" s="25"/>
      <c r="M25" s="24"/>
      <c r="N25" s="26"/>
      <c r="O25" s="76"/>
      <c r="P25" s="77"/>
      <c r="Q25" s="77"/>
      <c r="R25" s="78"/>
      <c r="S25" s="78"/>
      <c r="T25" s="79"/>
      <c r="U25" s="27">
        <f>+U18+U24</f>
        <v>1</v>
      </c>
      <c r="V25" s="27">
        <f>+V18+V24</f>
        <v>1</v>
      </c>
      <c r="W25" s="28"/>
    </row>
    <row r="26" spans="4:11" ht="18.75">
      <c r="D26" s="15"/>
      <c r="E26" s="16"/>
      <c r="K26" s="17"/>
    </row>
    <row r="27" spans="4:11" ht="18.75">
      <c r="D27" s="15"/>
      <c r="E27" s="16"/>
      <c r="K27" s="17"/>
    </row>
    <row r="28" spans="1:21" ht="15">
      <c r="A28" s="13"/>
      <c r="B28" s="13"/>
      <c r="C28" s="13"/>
      <c r="U28" s="18"/>
    </row>
    <row r="29" ht="15">
      <c r="A29" s="1" t="s">
        <v>58</v>
      </c>
    </row>
    <row r="31" ht="15">
      <c r="K31" s="17"/>
    </row>
  </sheetData>
  <sheetProtection/>
  <mergeCells count="125">
    <mergeCell ref="T16:T17"/>
    <mergeCell ref="U16:U17"/>
    <mergeCell ref="V16:V17"/>
    <mergeCell ref="L16:L17"/>
    <mergeCell ref="M16:M17"/>
    <mergeCell ref="N16:N17"/>
    <mergeCell ref="O16:O17"/>
    <mergeCell ref="P16:P17"/>
    <mergeCell ref="Q16:Q17"/>
    <mergeCell ref="H12:H15"/>
    <mergeCell ref="G12:G15"/>
    <mergeCell ref="F12:F15"/>
    <mergeCell ref="Q12:Q15"/>
    <mergeCell ref="O12:O15"/>
    <mergeCell ref="N12:N15"/>
    <mergeCell ref="M12:M15"/>
    <mergeCell ref="L12:L15"/>
    <mergeCell ref="R16:R17"/>
    <mergeCell ref="D19:D23"/>
    <mergeCell ref="G19:G21"/>
    <mergeCell ref="E10:E11"/>
    <mergeCell ref="F10:F11"/>
    <mergeCell ref="A18:L18"/>
    <mergeCell ref="L10:L11"/>
    <mergeCell ref="S10:S11"/>
    <mergeCell ref="P12:P15"/>
    <mergeCell ref="M10:M11"/>
    <mergeCell ref="N10:N11"/>
    <mergeCell ref="O10:O11"/>
    <mergeCell ref="Q10:Q11"/>
    <mergeCell ref="R10:R11"/>
    <mergeCell ref="P10:P11"/>
    <mergeCell ref="E16:E17"/>
    <mergeCell ref="F16:F17"/>
    <mergeCell ref="G16:G17"/>
    <mergeCell ref="H16:H17"/>
    <mergeCell ref="I16:I17"/>
    <mergeCell ref="J16:J17"/>
    <mergeCell ref="E12:E15"/>
    <mergeCell ref="K12:K17"/>
    <mergeCell ref="J12:J15"/>
    <mergeCell ref="I12:I15"/>
    <mergeCell ref="A1:V1"/>
    <mergeCell ref="A2:V2"/>
    <mergeCell ref="A3:V3"/>
    <mergeCell ref="A4:M4"/>
    <mergeCell ref="A6:A7"/>
    <mergeCell ref="B6:B7"/>
    <mergeCell ref="C6:C7"/>
    <mergeCell ref="D6:D7"/>
    <mergeCell ref="V6:V7"/>
    <mergeCell ref="U6:U7"/>
    <mergeCell ref="K6:K7"/>
    <mergeCell ref="L6:L7"/>
    <mergeCell ref="E6:E7"/>
    <mergeCell ref="G6:J6"/>
    <mergeCell ref="W6:W7"/>
    <mergeCell ref="S6:S7"/>
    <mergeCell ref="T6:T7"/>
    <mergeCell ref="U8:U11"/>
    <mergeCell ref="O6:R6"/>
    <mergeCell ref="K19:K23"/>
    <mergeCell ref="N8:N9"/>
    <mergeCell ref="O8:O9"/>
    <mergeCell ref="P8:P9"/>
    <mergeCell ref="Q8:Q9"/>
    <mergeCell ref="K8:K11"/>
    <mergeCell ref="L8:L9"/>
    <mergeCell ref="T10:T11"/>
    <mergeCell ref="R8:R9"/>
    <mergeCell ref="S8:S9"/>
    <mergeCell ref="T8:T9"/>
    <mergeCell ref="M8:M9"/>
    <mergeCell ref="V14:V15"/>
    <mergeCell ref="V12:V13"/>
    <mergeCell ref="U12:U15"/>
    <mergeCell ref="T12:T15"/>
    <mergeCell ref="S12:S15"/>
    <mergeCell ref="R12:R15"/>
    <mergeCell ref="S16:S17"/>
    <mergeCell ref="A25:E25"/>
    <mergeCell ref="J8:J11"/>
    <mergeCell ref="H8:H11"/>
    <mergeCell ref="I8:I11"/>
    <mergeCell ref="G8:G11"/>
    <mergeCell ref="O25:T25"/>
    <mergeCell ref="V19:V21"/>
    <mergeCell ref="V8:V11"/>
    <mergeCell ref="M6:M7"/>
    <mergeCell ref="N6:N7"/>
    <mergeCell ref="F6:F7"/>
    <mergeCell ref="A8:A17"/>
    <mergeCell ref="B8:B17"/>
    <mergeCell ref="C8:C17"/>
    <mergeCell ref="D8:D17"/>
    <mergeCell ref="A24:L24"/>
    <mergeCell ref="A19:A23"/>
    <mergeCell ref="B19:B23"/>
    <mergeCell ref="H19:H21"/>
    <mergeCell ref="I19:I21"/>
    <mergeCell ref="J19:J21"/>
    <mergeCell ref="E8:E9"/>
    <mergeCell ref="F8:F9"/>
    <mergeCell ref="C19:C23"/>
    <mergeCell ref="U19:U22"/>
    <mergeCell ref="F19:F22"/>
    <mergeCell ref="E19:E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</mergeCells>
  <dataValidations count="1">
    <dataValidation type="textLength" operator="lessThanOrEqual" allowBlank="1" showInputMessage="1" showErrorMessage="1" promptTitle="Número máximo de caracteres" prompt="Esta celda tendrá máximo 400 caracteres" sqref="W26:W65413 W24 W18 W1:W12">
      <formula1>400</formula1>
    </dataValidation>
  </dataValidations>
  <hyperlinks>
    <hyperlink ref="W8" r:id="rId1" display="A. Propuesta calendario Académico 2020-01"/>
    <hyperlink ref="W9" r:id="rId2" display="B. Propuesta calendario Académico 2020-02"/>
    <hyperlink ref="W10" r:id="rId3" display="C. Relación inscritos,admitidos y matriculados 2020-01"/>
    <hyperlink ref="W12" r:id="rId4" display="E. Seguimiento Calendario 2020-01"/>
    <hyperlink ref="W13" r:id="rId5" display="F. Relación de Cancelaciones 2020-01"/>
    <hyperlink ref="W14" r:id="rId6" display="G. Seguimiento Calendario 2020-02"/>
    <hyperlink ref="W11" r:id="rId7" display="D. Relación inscritos,admitidos y matriculados 2020-02"/>
    <hyperlink ref="W16" r:id="rId8" display="I. Avance de seguimiento de Notas 2020-1"/>
    <hyperlink ref="W19" r:id="rId9" display="K. Encuesta Satisfacción al Cliente 2020-01"/>
    <hyperlink ref="W21" r:id="rId10" display="M. Acciones de Mejora 2020-01"/>
    <hyperlink ref="W23" r:id="rId11" display="Q. Formatos y Procedimientos"/>
    <hyperlink ref="W15" r:id="rId12" display="H. Relación de Cancelaciones 2020-02"/>
    <hyperlink ref="W17" r:id="rId13" display="J. Avance de seguimiento de Notas 2020-2"/>
    <hyperlink ref="W22" r:id="rId14" display="N. Acciones de Mejora 2020-02"/>
    <hyperlink ref="W20" r:id="rId15" display="L. Enuesta Satisfacción al Cliente 2020-02"/>
  </hyperlinks>
  <printOptions/>
  <pageMargins left="0.3937007874015748" right="0" top="0.3937007874015748" bottom="0.3937007874015748" header="0.31496062992125984" footer="0.31496062992125984"/>
  <pageSetup horizontalDpi="600" verticalDpi="600" orientation="landscape" scale="55" r:id="rId18"/>
  <rowBreaks count="1" manualBreakCount="1">
    <brk id="18" max="255" man="1"/>
  </rowBreaks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dcterms:created xsi:type="dcterms:W3CDTF">2010-12-21T15:57:45Z</dcterms:created>
  <dcterms:modified xsi:type="dcterms:W3CDTF">2021-02-10T19:52:59Z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0x010100CA2311CBF700F64680299F3AC1C7F414</vt:lpwstr>
  </property>
</Properties>
</file>