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Formulación" sheetId="1" r:id="rId1"/>
    <sheet name="Hoja2" sheetId="2" r:id="rId2"/>
    <sheet name="Hoja3" sheetId="3" r:id="rId3"/>
  </sheets>
  <definedNames>
    <definedName name="_xlnm.Print_Area" localSheetId="0">'Formulación'!$A$1:$W$33</definedName>
    <definedName name="_xlnm.Print_Titles" localSheetId="0">'Formulación'!$5:$6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T5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X5" authorId="1">
      <text>
        <r>
          <rPr>
            <b/>
            <sz val="9"/>
            <rFont val="Tahoma"/>
            <family val="0"/>
          </rPr>
          <t>BGIRALDO: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En esta celda registre los detalles de la ejecución de la meta, Ejplo:</t>
        </r>
        <r>
          <rPr>
            <sz val="9"/>
            <rFont val="Tahoma"/>
            <family val="0"/>
          </rPr>
          <t xml:space="preserve">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               </t>
        </r>
      </text>
    </comment>
  </commentList>
</comments>
</file>

<file path=xl/sharedStrings.xml><?xml version="1.0" encoding="utf-8"?>
<sst xmlns="http://schemas.openxmlformats.org/spreadsheetml/2006/main" count="94" uniqueCount="64">
  <si>
    <t>Línea estratégica</t>
  </si>
  <si>
    <t>Objetivo estratégico</t>
  </si>
  <si>
    <t>Línea base 2010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</si>
  <si>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</si>
  <si>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</si>
  <si>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</si>
  <si>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</si>
  <si>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</si>
  <si>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TECNOLOGICO DE ANTIOQUIA</t>
  </si>
  <si>
    <t>Presupuesto 
  (millones de pesos)</t>
  </si>
  <si>
    <t>TOTAL  PLAN DE ACCIÓN</t>
  </si>
  <si>
    <t>Actividades</t>
  </si>
  <si>
    <t>TOTAL ACUMULADO INDICADOR</t>
  </si>
  <si>
    <t>Ponderacion actividad</t>
  </si>
  <si>
    <t xml:space="preserve">Responsable </t>
  </si>
  <si>
    <t>% ejecución de la actividad</t>
  </si>
  <si>
    <t>% ejecución del indicador</t>
  </si>
  <si>
    <t>DEPENDENCIA:  DIRECCIÓN DE CONTROL INTERNO</t>
  </si>
  <si>
    <t>Realizar evaluación independiente al sistema de control interno y enviarla al DAFP y la CGA</t>
  </si>
  <si>
    <t>Código</t>
  </si>
  <si>
    <t>Realizar informe pormenorizado del sistema de control interno cada cuatro meses y ponerlo en la pagina Web</t>
  </si>
  <si>
    <t xml:space="preserve">Presentar informe semestral al representante legal sobre el estado de las peticiones, quejas y reclamos </t>
  </si>
  <si>
    <t>Preparar, consolidar y enviar los informes mensuales del proceso de contratación de mínima cuantía</t>
  </si>
  <si>
    <t>FIRMA - DIRECTOR CONTROL INTERNO</t>
  </si>
  <si>
    <t>Proyecto</t>
  </si>
  <si>
    <t>Gobierno en línea</t>
  </si>
  <si>
    <t>2. Fortalecer  la Estrategia de Gobierno en línea</t>
  </si>
  <si>
    <t>3. Diseñar e implementar otras estrategia para incrementar el Indice de Transparencia Nacional</t>
  </si>
  <si>
    <t>Indice de Transparencia Nacional</t>
  </si>
  <si>
    <t>Plan Anticorrupcción y Atención al Ciudadano</t>
  </si>
  <si>
    <t>Dirección de Control Interno</t>
  </si>
  <si>
    <t>Elaborar  y ejecutar un plan de auditorias para verificar  el cumplimiento del control interno en la entidad.</t>
  </si>
  <si>
    <t>5. ADMINISTRACIÓN Y  GESTION AL SERVICIO DE LA ACADEMIA</t>
  </si>
  <si>
    <t>Realizar seguimiento al plan Anticorrupcción y Atención al Ciudadano, mayo y septiembre y   enero de 2017</t>
  </si>
  <si>
    <t>Realizar seguimiento y evaluación  a la estrategia de Gobierno en línea - Elaborar programación y ejecutarla</t>
  </si>
  <si>
    <t>Realizar seguimiento y evaluación  al Indice de transparencia Nacional -  Elaborar programación y ejecutarla</t>
  </si>
  <si>
    <t>Gestión del Riesgo</t>
  </si>
  <si>
    <t>Realizar seguimiento y evaluación al panorama de Riesgos Institucional -Elaborar programación y ejecutarla</t>
  </si>
  <si>
    <t>Número de informe de Seguimiento al Panorama de Riesgos</t>
  </si>
  <si>
    <t>1. Integrar los sistemas de Gestión, Autoevaluación  y MECI</t>
  </si>
  <si>
    <t>Planes de Mejoramiento</t>
  </si>
  <si>
    <t>Realizar seguimiento y evaluación a los planes de mejoramiento -  Elaborar programación y ejecutarla</t>
  </si>
  <si>
    <t>Número de informe de Seguimiento a los planes de mejoramiento</t>
  </si>
  <si>
    <t>Numero de informes Entregados a Rectoria</t>
  </si>
  <si>
    <t>1. Integrar los sistemas de Gestión, Autoevaluación  y MECIn</t>
  </si>
  <si>
    <t>Logro de la Meta</t>
  </si>
  <si>
    <t>Marzo</t>
  </si>
  <si>
    <t>Junio</t>
  </si>
  <si>
    <t>Septiembre</t>
  </si>
  <si>
    <t>Diciembre</t>
  </si>
  <si>
    <t>050201-2017</t>
  </si>
  <si>
    <t>050301-2017</t>
  </si>
  <si>
    <t>050302-2017</t>
  </si>
  <si>
    <t>050303-2017</t>
  </si>
  <si>
    <t>050304-2017</t>
  </si>
  <si>
    <t>050101-2017</t>
  </si>
  <si>
    <t xml:space="preserve">Número de informes Entregados a Rectoria </t>
  </si>
  <si>
    <t>Número de informes Entregados a Rectoria</t>
  </si>
  <si>
    <t>Integración  los sistemas de gestión:  Autoevaluación y MECI</t>
  </si>
  <si>
    <t xml:space="preserve">Número de informes Entregados a Rectoria y publicados </t>
  </si>
  <si>
    <t>Elaborar y presentar informe.</t>
  </si>
  <si>
    <t>PLAN DE ACCION 2018</t>
  </si>
  <si>
    <t>Elaborar  y presentar informe.</t>
  </si>
  <si>
    <t>Meta 2018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</si>
</sst>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8"/>
      <name val="Calibri"/>
      <family val="2"/>
    </font>
    <font>
      <sz val="10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9" fontId="43" fillId="0" borderId="10" xfId="0" applyNumberFormat="1" applyFont="1" applyBorder="1" applyAlignment="1">
      <alignment horizontal="center" vertical="center"/>
    </xf>
    <xf numFmtId="9" fontId="43" fillId="33" borderId="10" xfId="0" applyNumberFormat="1" applyFont="1" applyFill="1" applyBorder="1" applyAlignment="1">
      <alignment horizontal="center" vertical="center"/>
    </xf>
    <xf numFmtId="9" fontId="43" fillId="34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9" fontId="43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9" fontId="0" fillId="0" borderId="0" xfId="53" applyFont="1" applyAlignment="1">
      <alignment vertical="center"/>
    </xf>
    <xf numFmtId="0" fontId="43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5" fillId="34" borderId="10" xfId="0" applyFont="1" applyFill="1" applyBorder="1" applyAlignment="1">
      <alignment vertical="center" wrapText="1"/>
    </xf>
    <xf numFmtId="0" fontId="46" fillId="34" borderId="14" xfId="0" applyFont="1" applyFill="1" applyBorder="1" applyAlignment="1">
      <alignment horizontal="left" vertical="center"/>
    </xf>
    <xf numFmtId="0" fontId="46" fillId="34" borderId="15" xfId="0" applyFont="1" applyFill="1" applyBorder="1" applyAlignment="1">
      <alignment horizontal="left" vertical="center"/>
    </xf>
    <xf numFmtId="9" fontId="43" fillId="35" borderId="13" xfId="0" applyNumberFormat="1" applyFont="1" applyFill="1" applyBorder="1" applyAlignment="1">
      <alignment horizontal="center" vertical="center"/>
    </xf>
    <xf numFmtId="9" fontId="43" fillId="34" borderId="12" xfId="0" applyNumberFormat="1" applyFont="1" applyFill="1" applyBorder="1" applyAlignment="1">
      <alignment horizontal="center" vertical="center"/>
    </xf>
    <xf numFmtId="9" fontId="43" fillId="34" borderId="13" xfId="0" applyNumberFormat="1" applyFont="1" applyFill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0" fontId="46" fillId="7" borderId="10" xfId="0" applyFont="1" applyFill="1" applyBorder="1" applyAlignment="1">
      <alignment horizontal="center" vertical="center" textRotation="90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3" fillId="0" borderId="17" xfId="0" applyFont="1" applyBorder="1" applyAlignment="1">
      <alignment horizontal="left" vertical="center" wrapText="1"/>
    </xf>
    <xf numFmtId="3" fontId="43" fillId="35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6" fillId="34" borderId="18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9" fontId="4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 vertical="center"/>
    </xf>
    <xf numFmtId="0" fontId="46" fillId="36" borderId="10" xfId="0" applyFont="1" applyFill="1" applyBorder="1" applyAlignment="1">
      <alignment horizontal="left" vertical="center" wrapText="1"/>
    </xf>
    <xf numFmtId="9" fontId="43" fillId="36" borderId="10" xfId="0" applyNumberFormat="1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9" fontId="43" fillId="36" borderId="10" xfId="0" applyNumberFormat="1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center" vertical="center" textRotation="90" wrapText="1"/>
    </xf>
    <xf numFmtId="9" fontId="43" fillId="37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6" fillId="36" borderId="15" xfId="0" applyFont="1" applyFill="1" applyBorder="1" applyAlignment="1">
      <alignment horizontal="left" vertical="center"/>
    </xf>
    <xf numFmtId="3" fontId="46" fillId="36" borderId="10" xfId="0" applyNumberFormat="1" applyFont="1" applyFill="1" applyBorder="1" applyAlignment="1">
      <alignment horizontal="center" vertical="center"/>
    </xf>
    <xf numFmtId="3" fontId="46" fillId="36" borderId="18" xfId="0" applyNumberFormat="1" applyFont="1" applyFill="1" applyBorder="1" applyAlignment="1">
      <alignment horizontal="center" vertical="center" wrapText="1"/>
    </xf>
    <xf numFmtId="3" fontId="46" fillId="36" borderId="14" xfId="0" applyNumberFormat="1" applyFont="1" applyFill="1" applyBorder="1" applyAlignment="1">
      <alignment vertical="center"/>
    </xf>
    <xf numFmtId="3" fontId="46" fillId="36" borderId="15" xfId="0" applyNumberFormat="1" applyFont="1" applyFill="1" applyBorder="1" applyAlignment="1">
      <alignment vertical="center"/>
    </xf>
    <xf numFmtId="3" fontId="46" fillId="36" borderId="18" xfId="0" applyNumberFormat="1" applyFont="1" applyFill="1" applyBorder="1" applyAlignment="1">
      <alignment vertical="center"/>
    </xf>
    <xf numFmtId="9" fontId="43" fillId="36" borderId="18" xfId="0" applyNumberFormat="1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2" fillId="7" borderId="12" xfId="0" applyFont="1" applyFill="1" applyBorder="1" applyAlignment="1">
      <alignment horizontal="center" vertical="center" wrapText="1"/>
    </xf>
    <xf numFmtId="0" fontId="42" fillId="7" borderId="16" xfId="0" applyFont="1" applyFill="1" applyBorder="1" applyAlignment="1">
      <alignment horizontal="center" vertical="center" wrapText="1"/>
    </xf>
    <xf numFmtId="3" fontId="43" fillId="37" borderId="12" xfId="0" applyNumberFormat="1" applyFont="1" applyFill="1" applyBorder="1" applyAlignment="1">
      <alignment horizontal="center" vertical="center"/>
    </xf>
    <xf numFmtId="3" fontId="43" fillId="37" borderId="16" xfId="0" applyNumberFormat="1" applyFont="1" applyFill="1" applyBorder="1" applyAlignment="1">
      <alignment horizontal="center" vertical="center"/>
    </xf>
    <xf numFmtId="9" fontId="43" fillId="37" borderId="12" xfId="0" applyNumberFormat="1" applyFont="1" applyFill="1" applyBorder="1" applyAlignment="1">
      <alignment horizontal="center" vertical="center"/>
    </xf>
    <xf numFmtId="9" fontId="43" fillId="37" borderId="13" xfId="0" applyNumberFormat="1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49" fontId="43" fillId="35" borderId="12" xfId="0" applyNumberFormat="1" applyFont="1" applyFill="1" applyBorder="1" applyAlignment="1">
      <alignment horizontal="center" vertical="center" wrapText="1"/>
    </xf>
    <xf numFmtId="49" fontId="43" fillId="35" borderId="16" xfId="0" applyNumberFormat="1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43" fillId="35" borderId="12" xfId="0" applyNumberFormat="1" applyFont="1" applyFill="1" applyBorder="1" applyAlignment="1">
      <alignment horizontal="center" vertical="center"/>
    </xf>
    <xf numFmtId="3" fontId="43" fillId="35" borderId="16" xfId="0" applyNumberFormat="1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3" fontId="43" fillId="35" borderId="13" xfId="0" applyNumberFormat="1" applyFont="1" applyFill="1" applyBorder="1" applyAlignment="1">
      <alignment horizontal="center" vertical="center"/>
    </xf>
    <xf numFmtId="9" fontId="43" fillId="35" borderId="12" xfId="0" applyNumberFormat="1" applyFont="1" applyFill="1" applyBorder="1" applyAlignment="1">
      <alignment horizontal="center" vertical="center"/>
    </xf>
    <xf numFmtId="9" fontId="43" fillId="35" borderId="13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49" fontId="43" fillId="35" borderId="13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49" fontId="43" fillId="35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49" fontId="42" fillId="7" borderId="12" xfId="0" applyNumberFormat="1" applyFont="1" applyFill="1" applyBorder="1" applyAlignment="1">
      <alignment horizontal="center" vertical="center" wrapText="1"/>
    </xf>
    <xf numFmtId="49" fontId="42" fillId="7" borderId="16" xfId="0" applyNumberFormat="1" applyFont="1" applyFill="1" applyBorder="1" applyAlignment="1">
      <alignment horizontal="center" vertical="center" wrapText="1"/>
    </xf>
    <xf numFmtId="0" fontId="46" fillId="7" borderId="12" xfId="0" applyFont="1" applyFill="1" applyBorder="1" applyAlignment="1">
      <alignment horizontal="center" vertical="center" textRotation="90" wrapText="1"/>
    </xf>
    <xf numFmtId="0" fontId="46" fillId="7" borderId="16" xfId="0" applyFont="1" applyFill="1" applyBorder="1" applyAlignment="1">
      <alignment horizontal="center" vertical="center" textRotation="90" wrapText="1"/>
    </xf>
    <xf numFmtId="0" fontId="46" fillId="37" borderId="12" xfId="0" applyFont="1" applyFill="1" applyBorder="1" applyAlignment="1">
      <alignment horizontal="center" vertical="center" textRotation="90" wrapText="1"/>
    </xf>
    <xf numFmtId="0" fontId="46" fillId="37" borderId="16" xfId="0" applyFont="1" applyFill="1" applyBorder="1" applyAlignment="1">
      <alignment horizontal="center" vertical="center" textRotation="90" wrapText="1"/>
    </xf>
    <xf numFmtId="0" fontId="42" fillId="37" borderId="10" xfId="0" applyFont="1" applyFill="1" applyBorder="1" applyAlignment="1">
      <alignment horizontal="center" vertical="center" wrapText="1"/>
    </xf>
    <xf numFmtId="0" fontId="46" fillId="7" borderId="14" xfId="0" applyFont="1" applyFill="1" applyBorder="1" applyAlignment="1">
      <alignment horizontal="center" vertical="center" wrapText="1"/>
    </xf>
    <xf numFmtId="0" fontId="46" fillId="7" borderId="15" xfId="0" applyFont="1" applyFill="1" applyBorder="1" applyAlignment="1">
      <alignment horizontal="center" vertical="center" wrapText="1"/>
    </xf>
    <xf numFmtId="0" fontId="46" fillId="7" borderId="18" xfId="0" applyFont="1" applyFill="1" applyBorder="1" applyAlignment="1">
      <alignment horizontal="center" vertical="center" wrapText="1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29" sqref="W29"/>
    </sheetView>
  </sheetViews>
  <sheetFormatPr defaultColWidth="11.421875" defaultRowHeight="15"/>
  <cols>
    <col min="1" max="1" width="16.57421875" style="1" customWidth="1"/>
    <col min="2" max="2" width="16.00390625" style="1" customWidth="1"/>
    <col min="3" max="3" width="21.00390625" style="1" customWidth="1"/>
    <col min="4" max="4" width="13.421875" style="7" customWidth="1"/>
    <col min="5" max="5" width="13.421875" style="1" customWidth="1"/>
    <col min="6" max="6" width="5.28125" style="1" hidden="1" customWidth="1"/>
    <col min="7" max="11" width="6.57421875" style="1" customWidth="1"/>
    <col min="12" max="12" width="7.28125" style="1" customWidth="1"/>
    <col min="13" max="13" width="25.140625" style="11" customWidth="1"/>
    <col min="14" max="14" width="6.140625" style="1" customWidth="1"/>
    <col min="15" max="15" width="18.00390625" style="1" customWidth="1"/>
    <col min="16" max="17" width="6.8515625" style="1" customWidth="1"/>
    <col min="18" max="18" width="5.00390625" style="1" customWidth="1"/>
    <col min="19" max="19" width="6.140625" style="1" customWidth="1"/>
    <col min="20" max="20" width="7.8515625" style="1" customWidth="1"/>
    <col min="21" max="22" width="7.00390625" style="1" customWidth="1"/>
    <col min="23" max="23" width="6.421875" style="1" customWidth="1"/>
    <col min="24" max="24" width="65.28125" style="11" customWidth="1"/>
    <col min="25" max="25" width="11.8515625" style="1" bestFit="1" customWidth="1"/>
    <col min="26" max="16384" width="11.421875" style="1" customWidth="1"/>
  </cols>
  <sheetData>
    <row r="1" spans="1:24" ht="18.75">
      <c r="A1" s="88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8.75">
      <c r="A2" s="88" t="s">
        <v>61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18.75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6"/>
      <c r="N3" s="23"/>
      <c r="O3" s="22"/>
      <c r="P3" s="22"/>
      <c r="Q3" s="45"/>
      <c r="R3" s="45"/>
      <c r="S3" s="22"/>
      <c r="T3" s="22"/>
      <c r="U3" s="22"/>
      <c r="V3" s="22"/>
      <c r="W3" s="22"/>
      <c r="X3" s="13"/>
    </row>
    <row r="4" ht="15"/>
    <row r="5" spans="1:24" ht="26.25" customHeight="1">
      <c r="A5" s="55" t="s">
        <v>0</v>
      </c>
      <c r="B5" s="55" t="s">
        <v>1</v>
      </c>
      <c r="C5" s="55" t="s">
        <v>24</v>
      </c>
      <c r="D5" s="89" t="s">
        <v>19</v>
      </c>
      <c r="E5" s="55" t="s">
        <v>7</v>
      </c>
      <c r="F5" s="21" t="s">
        <v>2</v>
      </c>
      <c r="G5" s="91" t="s">
        <v>63</v>
      </c>
      <c r="H5" s="68" t="s">
        <v>45</v>
      </c>
      <c r="I5" s="69"/>
      <c r="J5" s="69"/>
      <c r="K5" s="70"/>
      <c r="L5" s="91" t="s">
        <v>9</v>
      </c>
      <c r="M5" s="55" t="s">
        <v>11</v>
      </c>
      <c r="N5" s="91" t="s">
        <v>13</v>
      </c>
      <c r="O5" s="55" t="s">
        <v>14</v>
      </c>
      <c r="P5" s="96" t="s">
        <v>3</v>
      </c>
      <c r="Q5" s="97"/>
      <c r="R5" s="97"/>
      <c r="S5" s="98"/>
      <c r="T5" s="93" t="s">
        <v>15</v>
      </c>
      <c r="U5" s="91" t="s">
        <v>16</v>
      </c>
      <c r="V5" s="91" t="s">
        <v>4</v>
      </c>
      <c r="W5" s="91" t="s">
        <v>5</v>
      </c>
      <c r="X5" s="95" t="s">
        <v>6</v>
      </c>
    </row>
    <row r="6" spans="1:24" ht="59.25" customHeight="1">
      <c r="A6" s="56"/>
      <c r="B6" s="56"/>
      <c r="C6" s="56"/>
      <c r="D6" s="90"/>
      <c r="E6" s="56"/>
      <c r="F6" s="21"/>
      <c r="G6" s="92"/>
      <c r="H6" s="41" t="s">
        <v>46</v>
      </c>
      <c r="I6" s="41" t="s">
        <v>47</v>
      </c>
      <c r="J6" s="41" t="s">
        <v>48</v>
      </c>
      <c r="K6" s="41" t="s">
        <v>49</v>
      </c>
      <c r="L6" s="92"/>
      <c r="M6" s="56"/>
      <c r="N6" s="92"/>
      <c r="O6" s="56"/>
      <c r="P6" s="21" t="s">
        <v>46</v>
      </c>
      <c r="Q6" s="21" t="s">
        <v>47</v>
      </c>
      <c r="R6" s="21" t="s">
        <v>48</v>
      </c>
      <c r="S6" s="21" t="s">
        <v>49</v>
      </c>
      <c r="T6" s="94"/>
      <c r="U6" s="92"/>
      <c r="V6" s="92"/>
      <c r="W6" s="92"/>
      <c r="X6" s="95"/>
    </row>
    <row r="7" spans="1:24" ht="105" customHeight="1">
      <c r="A7" s="78" t="s">
        <v>32</v>
      </c>
      <c r="B7" s="76" t="s">
        <v>26</v>
      </c>
      <c r="C7" s="61" t="s">
        <v>25</v>
      </c>
      <c r="D7" s="63" t="s">
        <v>50</v>
      </c>
      <c r="E7" s="61" t="s">
        <v>57</v>
      </c>
      <c r="F7" s="25">
        <v>2</v>
      </c>
      <c r="G7" s="66">
        <v>3</v>
      </c>
      <c r="H7" s="57"/>
      <c r="I7" s="57"/>
      <c r="J7" s="57"/>
      <c r="K7" s="57"/>
      <c r="L7" s="66">
        <v>0</v>
      </c>
      <c r="M7" s="24" t="s">
        <v>34</v>
      </c>
      <c r="N7" s="2">
        <v>0.5</v>
      </c>
      <c r="O7" s="29" t="s">
        <v>30</v>
      </c>
      <c r="P7" s="2">
        <v>0.25</v>
      </c>
      <c r="Q7" s="2">
        <v>0.5</v>
      </c>
      <c r="R7" s="2">
        <v>0.75</v>
      </c>
      <c r="S7" s="2">
        <v>1</v>
      </c>
      <c r="T7" s="42"/>
      <c r="U7" s="3">
        <f>+T7*N7</f>
        <v>0</v>
      </c>
      <c r="V7" s="18"/>
      <c r="W7" s="18"/>
      <c r="X7" s="101"/>
    </row>
    <row r="8" spans="1:24" ht="46.5" customHeight="1">
      <c r="A8" s="79"/>
      <c r="B8" s="77"/>
      <c r="C8" s="62"/>
      <c r="D8" s="80"/>
      <c r="E8" s="62"/>
      <c r="F8" s="25">
        <v>2</v>
      </c>
      <c r="G8" s="67"/>
      <c r="H8" s="58"/>
      <c r="I8" s="58"/>
      <c r="J8" s="58"/>
      <c r="K8" s="58"/>
      <c r="L8" s="67"/>
      <c r="M8" s="24" t="s">
        <v>62</v>
      </c>
      <c r="N8" s="2">
        <v>0.5</v>
      </c>
      <c r="O8" s="20" t="s">
        <v>30</v>
      </c>
      <c r="P8" s="2">
        <v>0.25</v>
      </c>
      <c r="Q8" s="2">
        <v>0.5</v>
      </c>
      <c r="R8" s="2">
        <v>0.75</v>
      </c>
      <c r="S8" s="2">
        <v>1</v>
      </c>
      <c r="T8" s="42"/>
      <c r="U8" s="3">
        <f>+T8*N8</f>
        <v>0</v>
      </c>
      <c r="V8" s="18"/>
      <c r="W8" s="18"/>
      <c r="X8" s="102"/>
    </row>
    <row r="9" spans="1:24" ht="33.75" customHeight="1">
      <c r="A9" s="15" t="s">
        <v>12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27"/>
      <c r="N9" s="4">
        <f>SUM(N7:N8)</f>
        <v>1</v>
      </c>
      <c r="O9" s="5"/>
      <c r="P9" s="4"/>
      <c r="Q9" s="4"/>
      <c r="R9" s="4"/>
      <c r="S9" s="4"/>
      <c r="T9" s="6"/>
      <c r="U9" s="4">
        <f>SUM(U7:U8)</f>
        <v>0</v>
      </c>
      <c r="V9" s="4">
        <v>0.15</v>
      </c>
      <c r="W9" s="4">
        <f>+V9*U9</f>
        <v>0</v>
      </c>
      <c r="X9" s="14"/>
    </row>
    <row r="10" spans="1:24" ht="72.75" customHeight="1">
      <c r="A10" s="78" t="s">
        <v>32</v>
      </c>
      <c r="B10" s="76" t="s">
        <v>27</v>
      </c>
      <c r="C10" s="61" t="s">
        <v>28</v>
      </c>
      <c r="D10" s="63" t="s">
        <v>51</v>
      </c>
      <c r="E10" s="61" t="s">
        <v>59</v>
      </c>
      <c r="F10" s="25"/>
      <c r="G10" s="66">
        <v>3</v>
      </c>
      <c r="H10" s="57"/>
      <c r="I10" s="57"/>
      <c r="J10" s="57"/>
      <c r="K10" s="57"/>
      <c r="L10" s="66">
        <v>0</v>
      </c>
      <c r="M10" s="24" t="s">
        <v>35</v>
      </c>
      <c r="N10" s="2">
        <v>0.5</v>
      </c>
      <c r="O10" s="29" t="s">
        <v>30</v>
      </c>
      <c r="P10" s="2">
        <v>0.25</v>
      </c>
      <c r="Q10" s="2">
        <v>0.5</v>
      </c>
      <c r="R10" s="2">
        <v>0.75</v>
      </c>
      <c r="S10" s="2">
        <v>1</v>
      </c>
      <c r="T10" s="42"/>
      <c r="U10" s="3">
        <f>+T10*N10</f>
        <v>0</v>
      </c>
      <c r="V10" s="18"/>
      <c r="W10" s="18"/>
      <c r="X10" s="101"/>
    </row>
    <row r="11" spans="1:24" ht="54.75" customHeight="1">
      <c r="A11" s="86"/>
      <c r="B11" s="85"/>
      <c r="C11" s="83"/>
      <c r="D11" s="64"/>
      <c r="E11" s="83"/>
      <c r="F11" s="25">
        <v>2</v>
      </c>
      <c r="G11" s="67"/>
      <c r="H11" s="58"/>
      <c r="I11" s="58"/>
      <c r="J11" s="58"/>
      <c r="K11" s="58"/>
      <c r="L11" s="67"/>
      <c r="M11" s="24" t="s">
        <v>62</v>
      </c>
      <c r="N11" s="2">
        <v>0.5</v>
      </c>
      <c r="O11" s="29" t="s">
        <v>30</v>
      </c>
      <c r="P11" s="2">
        <v>0.25</v>
      </c>
      <c r="Q11" s="2">
        <v>0.5</v>
      </c>
      <c r="R11" s="2">
        <v>0.75</v>
      </c>
      <c r="S11" s="2">
        <v>1</v>
      </c>
      <c r="T11" s="42"/>
      <c r="U11" s="3">
        <f>+T11*N11</f>
        <v>0</v>
      </c>
      <c r="V11" s="18"/>
      <c r="W11" s="18"/>
      <c r="X11" s="102"/>
    </row>
    <row r="12" spans="1:24" ht="33.75" customHeight="1">
      <c r="A12" s="15" t="s">
        <v>12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27"/>
      <c r="N12" s="4">
        <f>SUM(N10:N11)</f>
        <v>1</v>
      </c>
      <c r="O12" s="5"/>
      <c r="P12" s="4"/>
      <c r="Q12" s="4"/>
      <c r="R12" s="4"/>
      <c r="S12" s="4"/>
      <c r="T12" s="6"/>
      <c r="U12" s="4">
        <f>SUM(U10:U11)</f>
        <v>0</v>
      </c>
      <c r="V12" s="4">
        <v>0.17</v>
      </c>
      <c r="W12" s="4">
        <f>+V12*U12</f>
        <v>0</v>
      </c>
      <c r="X12" s="14"/>
    </row>
    <row r="13" spans="1:24" ht="77.25" customHeight="1">
      <c r="A13" s="82" t="s">
        <v>32</v>
      </c>
      <c r="B13" s="81" t="s">
        <v>27</v>
      </c>
      <c r="C13" s="65" t="s">
        <v>29</v>
      </c>
      <c r="D13" s="87" t="s">
        <v>52</v>
      </c>
      <c r="E13" s="65" t="s">
        <v>56</v>
      </c>
      <c r="F13" s="25"/>
      <c r="G13" s="84">
        <v>3</v>
      </c>
      <c r="H13" s="57"/>
      <c r="I13" s="57"/>
      <c r="J13" s="57"/>
      <c r="K13" s="57"/>
      <c r="L13" s="84">
        <v>0</v>
      </c>
      <c r="M13" s="28" t="s">
        <v>33</v>
      </c>
      <c r="N13" s="2">
        <v>0.5</v>
      </c>
      <c r="O13" s="76" t="s">
        <v>30</v>
      </c>
      <c r="P13" s="2">
        <v>0.25</v>
      </c>
      <c r="Q13" s="2">
        <v>0.5</v>
      </c>
      <c r="R13" s="2">
        <v>0.75</v>
      </c>
      <c r="S13" s="2">
        <v>1</v>
      </c>
      <c r="T13" s="42"/>
      <c r="U13" s="3">
        <f>+T13*N13</f>
        <v>0</v>
      </c>
      <c r="V13" s="18"/>
      <c r="W13" s="18"/>
      <c r="X13" s="10"/>
    </row>
    <row r="14" spans="1:24" ht="40.5" customHeight="1">
      <c r="A14" s="82"/>
      <c r="B14" s="81"/>
      <c r="C14" s="65"/>
      <c r="D14" s="87"/>
      <c r="E14" s="65"/>
      <c r="F14" s="25"/>
      <c r="G14" s="84"/>
      <c r="H14" s="58"/>
      <c r="I14" s="58"/>
      <c r="J14" s="58"/>
      <c r="K14" s="58"/>
      <c r="L14" s="84"/>
      <c r="M14" s="28" t="s">
        <v>62</v>
      </c>
      <c r="N14" s="2">
        <v>0.5</v>
      </c>
      <c r="O14" s="85"/>
      <c r="P14" s="2">
        <v>0.25</v>
      </c>
      <c r="Q14" s="2">
        <v>0.5</v>
      </c>
      <c r="R14" s="2">
        <v>0.75</v>
      </c>
      <c r="S14" s="2">
        <v>1</v>
      </c>
      <c r="T14" s="42"/>
      <c r="U14" s="3">
        <f>+T14*N14</f>
        <v>0</v>
      </c>
      <c r="V14" s="18"/>
      <c r="W14" s="18"/>
      <c r="X14" s="10"/>
    </row>
    <row r="15" spans="1:24" ht="33.75" customHeight="1">
      <c r="A15" s="15" t="s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7"/>
      <c r="N15" s="4">
        <f>SUM(N13:N13)</f>
        <v>0.5</v>
      </c>
      <c r="O15" s="5"/>
      <c r="P15" s="4"/>
      <c r="Q15" s="4"/>
      <c r="R15" s="4"/>
      <c r="S15" s="4"/>
      <c r="T15" s="6"/>
      <c r="U15" s="4">
        <f>SUM(U13:U14)</f>
        <v>0</v>
      </c>
      <c r="V15" s="4">
        <v>0.17</v>
      </c>
      <c r="W15" s="4">
        <f>+V15*U15</f>
        <v>0</v>
      </c>
      <c r="X15" s="14"/>
    </row>
    <row r="16" spans="1:24" ht="66" customHeight="1">
      <c r="A16" s="82" t="s">
        <v>32</v>
      </c>
      <c r="B16" s="81" t="s">
        <v>39</v>
      </c>
      <c r="C16" s="65" t="s">
        <v>36</v>
      </c>
      <c r="D16" s="87" t="s">
        <v>53</v>
      </c>
      <c r="E16" s="65" t="s">
        <v>38</v>
      </c>
      <c r="F16" s="25"/>
      <c r="G16" s="84">
        <v>1</v>
      </c>
      <c r="H16" s="57"/>
      <c r="I16" s="57"/>
      <c r="J16" s="57"/>
      <c r="K16" s="57"/>
      <c r="L16" s="84">
        <v>0</v>
      </c>
      <c r="M16" s="28" t="s">
        <v>37</v>
      </c>
      <c r="N16" s="2">
        <v>0.5</v>
      </c>
      <c r="O16" s="76" t="s">
        <v>30</v>
      </c>
      <c r="P16" s="54"/>
      <c r="Q16" s="2">
        <v>0.5</v>
      </c>
      <c r="R16" s="2"/>
      <c r="S16" s="2">
        <v>1</v>
      </c>
      <c r="T16" s="42"/>
      <c r="U16" s="3">
        <f>+T16*N16</f>
        <v>0</v>
      </c>
      <c r="V16" s="18"/>
      <c r="W16" s="18"/>
      <c r="X16" s="99"/>
    </row>
    <row r="17" spans="1:24" ht="40.5" customHeight="1">
      <c r="A17" s="82"/>
      <c r="B17" s="81"/>
      <c r="C17" s="65"/>
      <c r="D17" s="87"/>
      <c r="E17" s="65"/>
      <c r="F17" s="25"/>
      <c r="G17" s="84"/>
      <c r="H17" s="58"/>
      <c r="I17" s="58"/>
      <c r="J17" s="58"/>
      <c r="K17" s="58"/>
      <c r="L17" s="84"/>
      <c r="M17" s="28" t="s">
        <v>60</v>
      </c>
      <c r="N17" s="2">
        <v>0.5</v>
      </c>
      <c r="O17" s="85"/>
      <c r="P17" s="54"/>
      <c r="Q17" s="2">
        <v>0.5</v>
      </c>
      <c r="R17" s="2"/>
      <c r="S17" s="2">
        <v>1</v>
      </c>
      <c r="T17" s="42"/>
      <c r="U17" s="3">
        <f>+T17*N17</f>
        <v>0</v>
      </c>
      <c r="V17" s="18"/>
      <c r="W17" s="18"/>
      <c r="X17" s="100"/>
    </row>
    <row r="18" spans="1:24" ht="33.75" customHeight="1">
      <c r="A18" s="15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7"/>
      <c r="N18" s="4">
        <f>SUM(N16:N16)</f>
        <v>0.5</v>
      </c>
      <c r="O18" s="5"/>
      <c r="P18" s="4"/>
      <c r="Q18" s="4"/>
      <c r="R18" s="4"/>
      <c r="S18" s="4"/>
      <c r="T18" s="6"/>
      <c r="U18" s="4">
        <f>SUM(U16:U17)</f>
        <v>0</v>
      </c>
      <c r="V18" s="4">
        <v>0.17</v>
      </c>
      <c r="W18" s="4">
        <f>+V18*U18</f>
        <v>0</v>
      </c>
      <c r="X18" s="14"/>
    </row>
    <row r="19" spans="1:24" ht="66" customHeight="1">
      <c r="A19" s="82" t="s">
        <v>32</v>
      </c>
      <c r="B19" s="81" t="s">
        <v>39</v>
      </c>
      <c r="C19" s="65" t="s">
        <v>40</v>
      </c>
      <c r="D19" s="87" t="s">
        <v>54</v>
      </c>
      <c r="E19" s="65" t="s">
        <v>42</v>
      </c>
      <c r="F19" s="25"/>
      <c r="G19" s="84">
        <v>1</v>
      </c>
      <c r="H19" s="57"/>
      <c r="I19" s="57"/>
      <c r="J19" s="57"/>
      <c r="K19" s="57"/>
      <c r="L19" s="84">
        <v>20</v>
      </c>
      <c r="M19" s="28" t="s">
        <v>41</v>
      </c>
      <c r="N19" s="2">
        <v>0.5</v>
      </c>
      <c r="O19" s="76" t="s">
        <v>30</v>
      </c>
      <c r="P19" s="2"/>
      <c r="Q19" s="2">
        <v>0.5</v>
      </c>
      <c r="R19" s="2">
        <v>1</v>
      </c>
      <c r="S19" s="54"/>
      <c r="T19" s="42"/>
      <c r="U19" s="3">
        <f>+T19*N19</f>
        <v>0</v>
      </c>
      <c r="V19" s="18"/>
      <c r="W19" s="18"/>
      <c r="X19" s="99"/>
    </row>
    <row r="20" spans="1:24" ht="40.5" customHeight="1">
      <c r="A20" s="82"/>
      <c r="B20" s="81"/>
      <c r="C20" s="65"/>
      <c r="D20" s="87"/>
      <c r="E20" s="65"/>
      <c r="F20" s="25"/>
      <c r="G20" s="84"/>
      <c r="H20" s="58"/>
      <c r="I20" s="58"/>
      <c r="J20" s="58"/>
      <c r="K20" s="58"/>
      <c r="L20" s="84"/>
      <c r="M20" s="28" t="s">
        <v>60</v>
      </c>
      <c r="N20" s="2">
        <v>0.5</v>
      </c>
      <c r="O20" s="85"/>
      <c r="P20" s="2"/>
      <c r="Q20" s="2">
        <v>0.5</v>
      </c>
      <c r="R20" s="2">
        <v>1</v>
      </c>
      <c r="S20" s="54"/>
      <c r="T20" s="42"/>
      <c r="U20" s="3">
        <f>+T20*N20</f>
        <v>0</v>
      </c>
      <c r="V20" s="18"/>
      <c r="W20" s="18"/>
      <c r="X20" s="100"/>
    </row>
    <row r="21" spans="1:24" ht="33.75" customHeight="1">
      <c r="A21" s="15" t="s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7"/>
      <c r="N21" s="4">
        <f>SUM(N19:N19)</f>
        <v>0.5</v>
      </c>
      <c r="O21" s="5"/>
      <c r="P21" s="4"/>
      <c r="Q21" s="4"/>
      <c r="R21" s="4"/>
      <c r="S21" s="4"/>
      <c r="T21" s="6"/>
      <c r="U21" s="4">
        <f>SUM(U19:U20)</f>
        <v>0</v>
      </c>
      <c r="V21" s="4">
        <v>0.17</v>
      </c>
      <c r="W21" s="4">
        <f>+V21*U21</f>
        <v>0</v>
      </c>
      <c r="X21" s="14"/>
    </row>
    <row r="22" spans="1:24" s="32" customFormat="1" ht="61.5" customHeight="1">
      <c r="A22" s="78" t="s">
        <v>32</v>
      </c>
      <c r="B22" s="76" t="s">
        <v>44</v>
      </c>
      <c r="C22" s="76" t="s">
        <v>58</v>
      </c>
      <c r="D22" s="74" t="s">
        <v>55</v>
      </c>
      <c r="E22" s="61" t="s">
        <v>43</v>
      </c>
      <c r="F22" s="30"/>
      <c r="G22" s="72">
        <v>1</v>
      </c>
      <c r="H22" s="59"/>
      <c r="I22" s="59"/>
      <c r="J22" s="59"/>
      <c r="K22" s="59"/>
      <c r="L22" s="66">
        <v>10</v>
      </c>
      <c r="M22" s="33" t="s">
        <v>31</v>
      </c>
      <c r="N22" s="31">
        <v>0.2</v>
      </c>
      <c r="O22" s="29" t="s">
        <v>30</v>
      </c>
      <c r="P22" s="31">
        <v>0.5</v>
      </c>
      <c r="Q22" s="31"/>
      <c r="R22" s="31"/>
      <c r="S22" s="31">
        <v>1</v>
      </c>
      <c r="T22" s="42"/>
      <c r="U22" s="3">
        <f>+T22*N22</f>
        <v>0</v>
      </c>
      <c r="V22" s="18"/>
      <c r="W22" s="18"/>
      <c r="X22" s="76"/>
    </row>
    <row r="23" spans="1:26" ht="56.25" customHeight="1">
      <c r="A23" s="79"/>
      <c r="B23" s="77"/>
      <c r="C23" s="77"/>
      <c r="D23" s="75"/>
      <c r="E23" s="62"/>
      <c r="F23" s="17"/>
      <c r="G23" s="73"/>
      <c r="H23" s="60"/>
      <c r="I23" s="60"/>
      <c r="J23" s="60"/>
      <c r="K23" s="60"/>
      <c r="L23" s="71"/>
      <c r="M23" s="20" t="s">
        <v>18</v>
      </c>
      <c r="N23" s="31">
        <v>0.2</v>
      </c>
      <c r="O23" s="29" t="s">
        <v>30</v>
      </c>
      <c r="P23" s="31">
        <v>1</v>
      </c>
      <c r="Q23" s="31"/>
      <c r="R23" s="31"/>
      <c r="S23" s="31"/>
      <c r="T23" s="42"/>
      <c r="U23" s="3">
        <f>+T23*N23</f>
        <v>0</v>
      </c>
      <c r="V23" s="19"/>
      <c r="W23" s="19"/>
      <c r="X23" s="77"/>
      <c r="Z23" s="11"/>
    </row>
    <row r="24" spans="1:27" ht="74.25" customHeight="1">
      <c r="A24" s="79"/>
      <c r="B24" s="77"/>
      <c r="C24" s="77"/>
      <c r="D24" s="75"/>
      <c r="E24" s="62"/>
      <c r="F24" s="17"/>
      <c r="G24" s="73"/>
      <c r="H24" s="60"/>
      <c r="I24" s="60"/>
      <c r="J24" s="60"/>
      <c r="K24" s="60"/>
      <c r="L24" s="71"/>
      <c r="M24" s="20" t="s">
        <v>20</v>
      </c>
      <c r="N24" s="31">
        <v>0.2</v>
      </c>
      <c r="O24" s="29" t="s">
        <v>30</v>
      </c>
      <c r="P24" s="31">
        <v>0.3</v>
      </c>
      <c r="Q24" s="31">
        <v>0.6</v>
      </c>
      <c r="R24" s="31"/>
      <c r="S24" s="31">
        <v>1</v>
      </c>
      <c r="T24" s="42"/>
      <c r="U24" s="3">
        <f>+T24*N24</f>
        <v>0</v>
      </c>
      <c r="V24" s="19"/>
      <c r="W24" s="19"/>
      <c r="X24" s="77"/>
      <c r="AA24" s="9"/>
    </row>
    <row r="25" spans="1:27" ht="57" customHeight="1">
      <c r="A25" s="79"/>
      <c r="B25" s="77"/>
      <c r="C25" s="77"/>
      <c r="D25" s="75"/>
      <c r="E25" s="62"/>
      <c r="F25" s="17"/>
      <c r="G25" s="73"/>
      <c r="H25" s="60"/>
      <c r="I25" s="60"/>
      <c r="J25" s="60"/>
      <c r="K25" s="60"/>
      <c r="L25" s="71"/>
      <c r="M25" s="20" t="s">
        <v>21</v>
      </c>
      <c r="N25" s="31">
        <v>0.2</v>
      </c>
      <c r="O25" s="29" t="s">
        <v>30</v>
      </c>
      <c r="P25" s="31"/>
      <c r="Q25" s="31">
        <v>0.5</v>
      </c>
      <c r="R25" s="31"/>
      <c r="S25" s="31">
        <v>0.5</v>
      </c>
      <c r="T25" s="42"/>
      <c r="U25" s="3">
        <f>+T25*N25</f>
        <v>0</v>
      </c>
      <c r="V25" s="19"/>
      <c r="W25" s="19"/>
      <c r="X25" s="12"/>
      <c r="AA25" s="9"/>
    </row>
    <row r="26" spans="1:27" ht="54" customHeight="1">
      <c r="A26" s="79"/>
      <c r="B26" s="77"/>
      <c r="C26" s="77"/>
      <c r="D26" s="75"/>
      <c r="E26" s="62"/>
      <c r="F26" s="17"/>
      <c r="G26" s="73"/>
      <c r="H26" s="60"/>
      <c r="I26" s="60"/>
      <c r="J26" s="60"/>
      <c r="K26" s="60"/>
      <c r="L26" s="71"/>
      <c r="M26" s="29" t="s">
        <v>22</v>
      </c>
      <c r="N26" s="31">
        <v>0.2</v>
      </c>
      <c r="O26" s="29" t="s">
        <v>30</v>
      </c>
      <c r="P26" s="31">
        <v>0.25</v>
      </c>
      <c r="Q26" s="31">
        <v>0.5</v>
      </c>
      <c r="R26" s="31">
        <v>0.75</v>
      </c>
      <c r="S26" s="31">
        <v>1</v>
      </c>
      <c r="T26" s="42"/>
      <c r="U26" s="3">
        <f>+T26*N26</f>
        <v>0</v>
      </c>
      <c r="V26" s="19"/>
      <c r="W26" s="19"/>
      <c r="X26" s="12"/>
      <c r="AA26" s="9"/>
    </row>
    <row r="27" spans="1:38" s="35" customFormat="1" ht="33.75" customHeight="1">
      <c r="A27" s="34" t="s">
        <v>12</v>
      </c>
      <c r="B27" s="34"/>
      <c r="D27" s="34"/>
      <c r="E27" s="34"/>
      <c r="F27" s="34"/>
      <c r="G27" s="34"/>
      <c r="H27" s="34"/>
      <c r="I27" s="34"/>
      <c r="J27" s="34"/>
      <c r="K27" s="34"/>
      <c r="L27" s="34"/>
      <c r="M27" s="36"/>
      <c r="N27" s="37">
        <f>SUM(N22:N26)</f>
        <v>1</v>
      </c>
      <c r="O27" s="38"/>
      <c r="P27" s="37"/>
      <c r="Q27" s="37"/>
      <c r="R27" s="37"/>
      <c r="S27" s="37"/>
      <c r="T27" s="39"/>
      <c r="U27" s="37">
        <f>SUM(U22:U26)</f>
        <v>0</v>
      </c>
      <c r="V27" s="37">
        <v>0.17</v>
      </c>
      <c r="W27" s="37">
        <f>+V27*U27</f>
        <v>0</v>
      </c>
      <c r="X27" s="40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4"/>
    </row>
    <row r="28" spans="1:24" ht="34.5" customHeight="1">
      <c r="A28" s="34" t="s">
        <v>10</v>
      </c>
      <c r="B28" s="34"/>
      <c r="C28" s="35"/>
      <c r="D28" s="34"/>
      <c r="E28" s="34"/>
      <c r="F28" s="16"/>
      <c r="G28" s="46"/>
      <c r="H28" s="46"/>
      <c r="I28" s="46"/>
      <c r="J28" s="46"/>
      <c r="K28" s="46"/>
      <c r="L28" s="47">
        <f>+L7+L10+L13+L16+L19+L22</f>
        <v>30</v>
      </c>
      <c r="M28" s="48"/>
      <c r="N28" s="47"/>
      <c r="O28" s="49"/>
      <c r="P28" s="50"/>
      <c r="Q28" s="50"/>
      <c r="R28" s="50"/>
      <c r="S28" s="50"/>
      <c r="T28" s="50"/>
      <c r="U28" s="51"/>
      <c r="V28" s="52">
        <f>+V9+V12+V15+V18+V21+V27</f>
        <v>1</v>
      </c>
      <c r="W28" s="52">
        <f>+W9+W12+W15+W18+W21+W27</f>
        <v>0</v>
      </c>
      <c r="X28" s="53"/>
    </row>
    <row r="31" spans="1:2" ht="15">
      <c r="A31" s="8"/>
      <c r="B31" s="8"/>
    </row>
    <row r="32" ht="15">
      <c r="A32" s="1" t="s">
        <v>23</v>
      </c>
    </row>
  </sheetData>
  <sheetProtection/>
  <mergeCells count="93">
    <mergeCell ref="X22:X24"/>
    <mergeCell ref="X7:X8"/>
    <mergeCell ref="X10:X11"/>
    <mergeCell ref="O16:O17"/>
    <mergeCell ref="O13:O14"/>
    <mergeCell ref="O19:O20"/>
    <mergeCell ref="A16:A17"/>
    <mergeCell ref="B16:B17"/>
    <mergeCell ref="C16:C17"/>
    <mergeCell ref="D16:D17"/>
    <mergeCell ref="E16:E17"/>
    <mergeCell ref="A19:A20"/>
    <mergeCell ref="B19:B20"/>
    <mergeCell ref="C19:C20"/>
    <mergeCell ref="D19:D20"/>
    <mergeCell ref="E19:E20"/>
    <mergeCell ref="G13:G14"/>
    <mergeCell ref="E13:E14"/>
    <mergeCell ref="X16:X17"/>
    <mergeCell ref="X19:X20"/>
    <mergeCell ref="L16:L17"/>
    <mergeCell ref="G19:G20"/>
    <mergeCell ref="L19:L20"/>
    <mergeCell ref="H19:H20"/>
    <mergeCell ref="J13:J14"/>
    <mergeCell ref="K13:K14"/>
    <mergeCell ref="I19:I20"/>
    <mergeCell ref="I16:I17"/>
    <mergeCell ref="L13:L14"/>
    <mergeCell ref="A1:X1"/>
    <mergeCell ref="A2:X2"/>
    <mergeCell ref="D5:D6"/>
    <mergeCell ref="U5:U6"/>
    <mergeCell ref="V5:V6"/>
    <mergeCell ref="T5:T6"/>
    <mergeCell ref="W5:W6"/>
    <mergeCell ref="X5:X6"/>
    <mergeCell ref="L5:L6"/>
    <mergeCell ref="O5:O6"/>
    <mergeCell ref="N5:N6"/>
    <mergeCell ref="M5:M6"/>
    <mergeCell ref="G5:G6"/>
    <mergeCell ref="B5:B6"/>
    <mergeCell ref="P5:S5"/>
    <mergeCell ref="A5:A6"/>
    <mergeCell ref="A22:A26"/>
    <mergeCell ref="A7:A8"/>
    <mergeCell ref="G7:G8"/>
    <mergeCell ref="B22:B26"/>
    <mergeCell ref="D7:D8"/>
    <mergeCell ref="C7:C8"/>
    <mergeCell ref="B7:B8"/>
    <mergeCell ref="B13:B14"/>
    <mergeCell ref="A13:A14"/>
    <mergeCell ref="G10:G11"/>
    <mergeCell ref="E10:E11"/>
    <mergeCell ref="G16:G17"/>
    <mergeCell ref="C10:C11"/>
    <mergeCell ref="B10:B11"/>
    <mergeCell ref="A10:A11"/>
    <mergeCell ref="D13:D14"/>
    <mergeCell ref="L22:L26"/>
    <mergeCell ref="G22:G26"/>
    <mergeCell ref="E22:E26"/>
    <mergeCell ref="D22:D26"/>
    <mergeCell ref="C22:C26"/>
    <mergeCell ref="L7:L8"/>
    <mergeCell ref="L10:L11"/>
    <mergeCell ref="H5:K5"/>
    <mergeCell ref="H7:H8"/>
    <mergeCell ref="I7:I8"/>
    <mergeCell ref="J7:J8"/>
    <mergeCell ref="K7:K8"/>
    <mergeCell ref="H10:H11"/>
    <mergeCell ref="I10:I11"/>
    <mergeCell ref="J10:J11"/>
    <mergeCell ref="K10:K11"/>
    <mergeCell ref="E5:E6"/>
    <mergeCell ref="C5:C6"/>
    <mergeCell ref="J19:J20"/>
    <mergeCell ref="K19:K20"/>
    <mergeCell ref="H22:H26"/>
    <mergeCell ref="I22:I26"/>
    <mergeCell ref="J22:J26"/>
    <mergeCell ref="K22:K26"/>
    <mergeCell ref="J16:J17"/>
    <mergeCell ref="K16:K17"/>
    <mergeCell ref="E7:E8"/>
    <mergeCell ref="D10:D11"/>
    <mergeCell ref="H13:H14"/>
    <mergeCell ref="H16:H17"/>
    <mergeCell ref="C13:C14"/>
    <mergeCell ref="I13:I14"/>
  </mergeCells>
  <printOptions/>
  <pageMargins left="0.3937007874015748" right="0" top="0.3937007874015748" bottom="0.3937007874015748" header="0.31496062992125984" footer="0.31496062992125984"/>
  <pageSetup fitToHeight="0" horizontalDpi="600" verticalDpi="600" orientation="landscape" scale="46" r:id="rId3"/>
  <rowBreaks count="1" manualBreakCount="1">
    <brk id="1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Usuario de Windows</cp:lastModifiedBy>
  <cp:lastPrinted>2017-10-30T20:18:04Z</cp:lastPrinted>
  <dcterms:created xsi:type="dcterms:W3CDTF">2010-12-21T15:57:45Z</dcterms:created>
  <dcterms:modified xsi:type="dcterms:W3CDTF">2018-02-07T04:38:29Z</dcterms:modified>
  <cp:category/>
  <cp:version/>
  <cp:contentType/>
  <cp:contentStatus/>
</cp:coreProperties>
</file>