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tabRatio="602" activeTab="0"/>
  </bookViews>
  <sheets>
    <sheet name="Formulación" sheetId="1" r:id="rId1"/>
    <sheet name="Hoja1" sheetId="2" r:id="rId2"/>
  </sheets>
  <definedNames>
    <definedName name="_xlnm.Print_Area" localSheetId="0">'Formulación'!$A$5:$Y$44</definedName>
    <definedName name="_xlnm.Print_Titles" localSheetId="0">'Formulación'!$8:$9</definedName>
  </definedNames>
  <calcPr fullCalcOnLoad="1"/>
</workbook>
</file>

<file path=xl/comments1.xml><?xml version="1.0" encoding="utf-8"?>
<comments xmlns="http://schemas.openxmlformats.org/spreadsheetml/2006/main">
  <authors>
    <author>bgiraldo</author>
    <author>Ayudas</author>
    <author>BGIRALDO</author>
  </authors>
  <commentList>
    <comment ref="V8" authorId="0">
      <text>
        <r>
          <rPr>
            <sz val="8"/>
            <rFont val="Tahoma"/>
            <family val="2"/>
          </rPr>
          <t>Digite en esta celda el porcentaje de ejecución para cada actividad en valores de 0% a 100%</t>
        </r>
      </text>
    </comment>
    <comment ref="X8" authorId="1">
      <text>
        <r>
          <rPr>
            <b/>
            <sz val="9"/>
            <rFont val="Tahoma"/>
            <family val="2"/>
          </rPr>
          <t xml:space="preserve">Asigne la distribución porcentual acorde al criterio de la dependencia (revisando cual subproyecto pesa más para la dependencia en cuanto a gestión y recursos financieros), [la suma debe dar 100%]  
</t>
        </r>
      </text>
    </comment>
    <comment ref="Z8" authorId="2">
      <text>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comments2.xml><?xml version="1.0" encoding="utf-8"?>
<comments xmlns="http://schemas.openxmlformats.org/spreadsheetml/2006/main">
  <authors>
    <author>BGIRALDO</author>
  </authors>
  <commentList>
    <comment ref="A8" authorId="0">
      <text>
        <r>
          <rPr>
            <b/>
            <sz val="9"/>
            <rFont val="Tahoma"/>
            <family val="2"/>
          </rPr>
          <t>En esta celda registre los detalles de la ejecución de la meta, Ejplo:</t>
        </r>
        <r>
          <rPr>
            <sz val="9"/>
            <rFont val="Tahoma"/>
            <family val="2"/>
          </rPr>
          <t xml:space="preserve">
No. De cursos realizados: temáticas, No. De participantes por cada curso
 . No. De convenios suscritos,   Nombre de las Entidades con las cuales se suscribieron.
 No. De programas Autoevaluados, Nombres de los programas Autoevaluados.
 No. De docentes en movilidad académica saliente, nombre del docente y lugar de destino.
 No. de Docentes en movilidad académica entrante, nombre del docente y lugar de procedencia
               </t>
        </r>
      </text>
    </comment>
  </commentList>
</comments>
</file>

<file path=xl/sharedStrings.xml><?xml version="1.0" encoding="utf-8"?>
<sst xmlns="http://schemas.openxmlformats.org/spreadsheetml/2006/main" count="162" uniqueCount="121">
  <si>
    <t>PLAN DE ACCIÓN - Vigencia: 2021</t>
  </si>
  <si>
    <t>Codigo: FO-PIN-02</t>
  </si>
  <si>
    <t>Versión: 02</t>
  </si>
  <si>
    <t>Fecha de aprobación: xxxxxxx</t>
  </si>
  <si>
    <t>Pagina 1 de 1</t>
  </si>
  <si>
    <t>DEPENDENCIA: COORDINACIÓN DE AUTOEVALUACIÓN</t>
  </si>
  <si>
    <t>Línea estratégica</t>
  </si>
  <si>
    <t>Objetivo Estratégico</t>
  </si>
  <si>
    <t xml:space="preserve">Estrategia </t>
  </si>
  <si>
    <t>Codigo Proyecto</t>
  </si>
  <si>
    <t>Proyecto</t>
  </si>
  <si>
    <t xml:space="preserve">Resposable </t>
  </si>
  <si>
    <t>Indicador</t>
  </si>
  <si>
    <t>Meta (AÑO)</t>
  </si>
  <si>
    <t>Logro de la Meta</t>
  </si>
  <si>
    <t>Presupuesto 
  (millones de pesos)</t>
  </si>
  <si>
    <t>Actividades</t>
  </si>
  <si>
    <t>Ponderacion actividad</t>
  </si>
  <si>
    <t>Avance físico programado %</t>
  </si>
  <si>
    <t>% ejecución de la actividad</t>
  </si>
  <si>
    <t>% ejecución del indicador</t>
  </si>
  <si>
    <t>% ponderación del indicador</t>
  </si>
  <si>
    <t>ejecución Vs ponderación</t>
  </si>
  <si>
    <t>Evidencias de la ejecución del indicador
(Julio a Septiembre)</t>
  </si>
  <si>
    <t>Relación de Evidencias</t>
  </si>
  <si>
    <t>Marzo</t>
  </si>
  <si>
    <t>Junio</t>
  </si>
  <si>
    <t>Septiembre</t>
  </si>
  <si>
    <t>Diciembre</t>
  </si>
  <si>
    <t xml:space="preserve">LE1  Calidad Académica con Pertinencia </t>
  </si>
  <si>
    <t>O1 Consolidar  la  calidad  académica</t>
  </si>
  <si>
    <t>E1 Oferta académica pertinente y de calidad</t>
  </si>
  <si>
    <t>01010101-2021</t>
  </si>
  <si>
    <t>Oferta Académica pertinente y de calidad</t>
  </si>
  <si>
    <t xml:space="preserve">Coordinación de Autoevaluación </t>
  </si>
  <si>
    <t>1 Número de programas nuevos de pregrado radicados al MEN</t>
  </si>
  <si>
    <t xml:space="preserve"> Actualización y entrega de guias para documentos maestros </t>
  </si>
  <si>
    <t>Esta actividad se cumplió al 100% en el tercer trimestre del año</t>
  </si>
  <si>
    <t xml:space="preserve">Capacitación  a comités cientifico técnico y docentes de las facultades </t>
  </si>
  <si>
    <t>Revisión de los documentos maestros para programas nuevos.</t>
  </si>
  <si>
    <t>Acompañamiento  y apoyo a las Facultades en  el proceso de creación  y radicación de  los programas académicos nuevos.</t>
  </si>
  <si>
    <t>I2 Número de programas nuevos de posgrado radicados al MEN</t>
  </si>
  <si>
    <r>
      <rPr>
        <b/>
        <sz val="9"/>
        <color indexed="8"/>
        <rFont val="Century Gothic"/>
        <family val="2"/>
      </rPr>
      <t>1.</t>
    </r>
    <r>
      <rPr>
        <sz val="9"/>
        <color indexed="8"/>
        <rFont val="Century Gothic"/>
        <family val="2"/>
      </rPr>
      <t xml:space="preserve"> Revisión inicial de la información relacionada con el programa de Especialización en Geomática de la Facultad de Ingeniería para la cual se realizaron las respectivas sugerencias de ajuste en cuanto a forma, para poder iniciar dicha revisión.
</t>
    </r>
    <r>
      <rPr>
        <b/>
        <sz val="9"/>
        <color indexed="8"/>
        <rFont val="Century Gothic"/>
        <family val="2"/>
      </rPr>
      <t xml:space="preserve">
2. </t>
    </r>
    <r>
      <rPr>
        <sz val="9"/>
        <color indexed="8"/>
        <rFont val="Century Gothic"/>
        <family val="2"/>
      </rPr>
      <t>Apoyo a la Facultad de Educación y Ciencias Sociales con todo lo relacionado a la revisión de información para la solicitud de RC para el programa académico de Maestría en Pedagogía Digital en convenio con la IU Digital (Reuniones para asesoría, revisión de documentos)</t>
    </r>
  </si>
  <si>
    <t>1. Correo con retroalimentación
2. Correos con retroalimentación y pantallazos de reuniones</t>
  </si>
  <si>
    <t>I5 Índice de programas de pregrado acreditables acreditados nacionalmente</t>
  </si>
  <si>
    <t>Seguimiento a las fases del proceso de autoevaluación</t>
  </si>
  <si>
    <t>Determinar cuales programas cumplen con los criterios de calidad establecidos para ser presentados ante el CNA</t>
  </si>
  <si>
    <t>Esta actividad se cumplió en el primer semestre del año</t>
  </si>
  <si>
    <t>Verificación del autoseguimiento y coordinación para la realización de la auditoria a los planes mejoramiento de los programas a acreditar</t>
  </si>
  <si>
    <r>
      <rPr>
        <b/>
        <sz val="9"/>
        <rFont val="Century Gothic"/>
        <family val="2"/>
      </rPr>
      <t xml:space="preserve">1. </t>
    </r>
    <r>
      <rPr>
        <sz val="9"/>
        <rFont val="Century Gothic"/>
        <family val="2"/>
      </rPr>
      <t xml:space="preserve">Solicitud de autoseguimientos del tercer y cuarto trimestre del año de los </t>
    </r>
    <r>
      <rPr>
        <b/>
        <sz val="9"/>
        <rFont val="Century Gothic"/>
        <family val="2"/>
      </rPr>
      <t>18 programas académicos</t>
    </r>
    <r>
      <rPr>
        <sz val="9"/>
        <rFont val="Century Gothic"/>
        <family val="2"/>
      </rPr>
      <t xml:space="preserve"> que cuentan con planes de mejoramiento en ejecución de los  de las diferentes facultades, en tal sentido, se realizó la recolección, revisión de los formatos, apoyo en el diligenciamiento a las dependenicas que han requerido y la construcción y socialización de los Balances de Autoseguimiento por facultad del tercer trimestre .</t>
    </r>
  </si>
  <si>
    <r>
      <rPr>
        <b/>
        <sz val="9"/>
        <rFont val="Century Gothic"/>
        <family val="2"/>
      </rPr>
      <t xml:space="preserve">1. </t>
    </r>
    <r>
      <rPr>
        <sz val="9"/>
        <rFont val="Century Gothic"/>
        <family val="2"/>
      </rPr>
      <t>Correos y balances de autoseguimiento</t>
    </r>
  </si>
  <si>
    <t>Revisar los informes de autoevaluación con fines de acreditación de los programas académicos.</t>
  </si>
  <si>
    <t>Acompañamiento  y apoyo en  el proceso requerido por el CNA para la acreditación programas académicos</t>
  </si>
  <si>
    <t>1. Correos con gestión y pantallazos</t>
  </si>
  <si>
    <t>Acompañamiento a las facultades con los procesos de renovación de los registros calificados</t>
  </si>
  <si>
    <t>I6 Índice de programas de posgrado acreditables en procesos de Autoevaluación.</t>
  </si>
  <si>
    <t>En la actualidad no se cuenta con programas de posgrado acreditables</t>
  </si>
  <si>
    <t>1. APUESTA POR LA CALIDAD Y LA EXCELENCIA</t>
  </si>
  <si>
    <t>5. Desarrollar programas de formación mediados por la virtualidad</t>
  </si>
  <si>
    <t>01010102-2021</t>
  </si>
  <si>
    <t>Apoyo Administrativo a la academia</t>
  </si>
  <si>
    <t>I9 Apoyo Administrativo a la academia</t>
  </si>
  <si>
    <t>Verificación de la articulación del plan de mejoramiento institucional, plan de desarrollo, planes de acción, recomendaciones de la acreditación CNA y lineamientos CNA</t>
  </si>
  <si>
    <t>Sensibilización, capacitación, empoderamiento y socialización.</t>
  </si>
  <si>
    <r>
      <rPr>
        <b/>
        <sz val="9"/>
        <rFont val="Century Gothic"/>
        <family val="2"/>
      </rPr>
      <t xml:space="preserve">1. </t>
    </r>
    <r>
      <rPr>
        <sz val="9"/>
        <rFont val="Century Gothic"/>
        <family val="2"/>
      </rPr>
      <t xml:space="preserve">Correos 
</t>
    </r>
    <r>
      <rPr>
        <b/>
        <sz val="9"/>
        <rFont val="Century Gothic"/>
        <family val="2"/>
      </rPr>
      <t xml:space="preserve">1. </t>
    </r>
    <r>
      <rPr>
        <sz val="9"/>
        <rFont val="Century Gothic"/>
        <family val="2"/>
      </rPr>
      <t>Link videos en el Micrositio de Autoevaluación - Sección videos.
https://www.tdea.edu.co/index.php/micrositios/autoevaluacion-y-acreditacion
2. Correos con gestión para la visita
2. Grabación
3. Pantallazos reunión
4. Pantallazos de reuniones</t>
    </r>
  </si>
  <si>
    <t>Autoseguimiento por parte de los diferentes procesos para el cumplimiento del plan de mejoramiento Institucional.</t>
  </si>
  <si>
    <r>
      <rPr>
        <b/>
        <sz val="9"/>
        <rFont val="Century Gothic"/>
        <family val="2"/>
      </rPr>
      <t>1.</t>
    </r>
    <r>
      <rPr>
        <sz val="9"/>
        <rFont val="Century Gothic"/>
        <family val="2"/>
      </rPr>
      <t xml:space="preserve"> Pantallazos de reuniones
</t>
    </r>
    <r>
      <rPr>
        <b/>
        <sz val="9"/>
        <rFont val="Century Gothic"/>
        <family val="2"/>
      </rPr>
      <t xml:space="preserve">1. </t>
    </r>
    <r>
      <rPr>
        <sz val="9"/>
        <rFont val="Century Gothic"/>
        <family val="2"/>
      </rPr>
      <t>Correos solicitudes y balance de autoseguimiento</t>
    </r>
    <r>
      <rPr>
        <sz val="9"/>
        <color indexed="10"/>
        <rFont val="Century Gothic"/>
        <family val="2"/>
      </rPr>
      <t xml:space="preserve">
</t>
    </r>
    <r>
      <rPr>
        <b/>
        <sz val="9"/>
        <rFont val="Century Gothic"/>
        <family val="2"/>
      </rPr>
      <t>2.</t>
    </r>
    <r>
      <rPr>
        <sz val="9"/>
        <rFont val="Century Gothic"/>
        <family val="2"/>
      </rPr>
      <t xml:space="preserve"> Correos y pantallazos</t>
    </r>
  </si>
  <si>
    <t>Acompañamiento y seguimiento en el módulo de Autoevaluación a los comités científico técnicos por Facultad</t>
  </si>
  <si>
    <t>TOTAL ACUMULADO INDICADOR</t>
  </si>
  <si>
    <t>TOTAL  PLAN DE ACCIÓN</t>
  </si>
  <si>
    <t>FIRMA -DOCENTE RESPONSABLE DE UNIDAD VIRTUAL</t>
  </si>
  <si>
    <t>Evidencias de la ejecución del indicador
(Enero a Junio)</t>
  </si>
  <si>
    <r>
      <rPr>
        <b/>
        <sz val="9"/>
        <color indexed="8"/>
        <rFont val="Century Gothic"/>
        <family val="2"/>
      </rPr>
      <t>1.</t>
    </r>
    <r>
      <rPr>
        <sz val="9"/>
        <color indexed="8"/>
        <rFont val="Century Gothic"/>
        <family val="2"/>
      </rPr>
      <t xml:space="preserve"> Se realizó la solicitud, recepción y consolidación de la información de las diferentes dependencias con corte a 2020-2, que hacen parte de las guías para Documentos Maestros y Condiciones Institucionales a la luz de la nueva normativa (Resoluciones 15224 y 21795 de 2020). De igual forma se realizó la actualización de las guías </t>
    </r>
    <r>
      <rPr>
        <b/>
        <sz val="9"/>
        <color indexed="8"/>
        <rFont val="Century Gothic"/>
        <family val="2"/>
      </rPr>
      <t>en 2 ocasiones</t>
    </r>
    <r>
      <rPr>
        <sz val="9"/>
        <color indexed="8"/>
        <rFont val="Century Gothic"/>
        <family val="2"/>
      </rPr>
      <t xml:space="preserve"> en lo corrido del primer semestre y posteriormente la socialización con la Vicerrectoría Académica y las diferentes Facultades.
</t>
    </r>
    <r>
      <rPr>
        <b/>
        <sz val="9"/>
        <color indexed="8"/>
        <rFont val="Century Gothic"/>
        <family val="2"/>
      </rPr>
      <t>2.</t>
    </r>
    <r>
      <rPr>
        <sz val="9"/>
        <color indexed="8"/>
        <rFont val="Century Gothic"/>
        <family val="2"/>
      </rPr>
      <t xml:space="preserve"> Participación en reunión con el Observatorio Pedagogíco con el fin de evaluar las posibilidades de articulación con la Coordinación de Autoevaluación.</t>
    </r>
  </si>
  <si>
    <t>1. Guía para Documentos Maestros - correos de socialización
2. Acta General 7 - Pantallazos reunión</t>
  </si>
  <si>
    <r>
      <rPr>
        <b/>
        <sz val="9"/>
        <color indexed="8"/>
        <rFont val="Century Gothic"/>
        <family val="2"/>
      </rPr>
      <t>1.</t>
    </r>
    <r>
      <rPr>
        <sz val="9"/>
        <color indexed="8"/>
        <rFont val="Century Gothic"/>
        <family val="2"/>
      </rPr>
      <t xml:space="preserve"> En el mes de marzo se llevó a cabo una </t>
    </r>
    <r>
      <rPr>
        <b/>
        <sz val="9"/>
        <color indexed="8"/>
        <rFont val="Century Gothic"/>
        <family val="2"/>
      </rPr>
      <t>capacitación sobre temas de autoevaluación y la nueva normativa</t>
    </r>
    <r>
      <rPr>
        <sz val="9"/>
        <color indexed="8"/>
        <rFont val="Century Gothic"/>
        <family val="2"/>
      </rPr>
      <t xml:space="preserve"> que rige los diferentes procesos de Registro Calificado, se contó con la </t>
    </r>
    <r>
      <rPr>
        <b/>
        <sz val="9"/>
        <color indexed="8"/>
        <rFont val="Century Gothic"/>
        <family val="2"/>
      </rPr>
      <t>participación de 43 profesionales</t>
    </r>
    <r>
      <rPr>
        <sz val="9"/>
        <color indexed="8"/>
        <rFont val="Century Gothic"/>
        <family val="2"/>
      </rPr>
      <t xml:space="preserve"> (integrantes de los diferentes comités científico técnicos y demás profesionales de las diferentes Facultades).
</t>
    </r>
    <r>
      <rPr>
        <b/>
        <sz val="9"/>
        <color indexed="8"/>
        <rFont val="Century Gothic"/>
        <family val="2"/>
      </rPr>
      <t xml:space="preserve">2. </t>
    </r>
    <r>
      <rPr>
        <sz val="9"/>
        <color indexed="8"/>
        <rFont val="Century Gothic"/>
        <family val="2"/>
      </rPr>
      <t xml:space="preserve">Así mismo, se invitó a la comunidad a participar en una </t>
    </r>
    <r>
      <rPr>
        <b/>
        <sz val="9"/>
        <color indexed="8"/>
        <rFont val="Century Gothic"/>
        <family val="2"/>
      </rPr>
      <t>capacitación sobre la resolución 21795</t>
    </r>
    <r>
      <rPr>
        <sz val="9"/>
        <color indexed="8"/>
        <rFont val="Century Gothic"/>
        <family val="2"/>
      </rPr>
      <t xml:space="preserve"> dirigida por el Director de Investigación, la cual contó con la </t>
    </r>
    <r>
      <rPr>
        <b/>
        <sz val="9"/>
        <color indexed="8"/>
        <rFont val="Century Gothic"/>
        <family val="2"/>
      </rPr>
      <t xml:space="preserve">participación de 18 personas.
</t>
    </r>
    <r>
      <rPr>
        <sz val="9"/>
        <color indexed="8"/>
        <rFont val="Century Gothic"/>
        <family val="2"/>
      </rPr>
      <t xml:space="preserve">
</t>
    </r>
    <r>
      <rPr>
        <b/>
        <sz val="9"/>
        <color indexed="8"/>
        <rFont val="Century Gothic"/>
        <family val="2"/>
      </rPr>
      <t>3.</t>
    </r>
    <r>
      <rPr>
        <sz val="9"/>
        <color indexed="8"/>
        <rFont val="Century Gothic"/>
        <family val="2"/>
      </rPr>
      <t xml:space="preserve"> Se llevó a cabo capacitación al </t>
    </r>
    <r>
      <rPr>
        <b/>
        <sz val="9"/>
        <color indexed="8"/>
        <rFont val="Century Gothic"/>
        <family val="2"/>
      </rPr>
      <t>equipo de la Facultad de Educación</t>
    </r>
    <r>
      <rPr>
        <sz val="9"/>
        <color indexed="8"/>
        <rFont val="Century Gothic"/>
        <family val="2"/>
      </rPr>
      <t xml:space="preserve"> con respecto a la nueva normativa y lo que se debe tener en cuenta para la construcción de información y evidencias requeridas para la solicitud de Registro Calificado de nuevos programas académicos.</t>
    </r>
  </si>
  <si>
    <t>1. Acta General N - 8
1. Correo de Invitación
2. Grabación
3. Evidencia capacitación</t>
  </si>
  <si>
    <r>
      <rPr>
        <b/>
        <sz val="9"/>
        <color indexed="8"/>
        <rFont val="Century Gothic"/>
        <family val="2"/>
      </rPr>
      <t xml:space="preserve">1. </t>
    </r>
    <r>
      <rPr>
        <sz val="9"/>
        <color indexed="8"/>
        <rFont val="Century Gothic"/>
        <family val="2"/>
      </rPr>
      <t xml:space="preserve">Apoyo a las Facultades de Educación y Ciencias Sociales y la Facultad de Ciencias Administrativas y Económicas con el seguimiento al ajuste y entrega a la Coordinación de Autoevaluación de los documentos maestros ajustados de los </t>
    </r>
    <r>
      <rPr>
        <b/>
        <sz val="9"/>
        <color indexed="8"/>
        <rFont val="Century Gothic"/>
        <family val="2"/>
      </rPr>
      <t>3 programas nuevos</t>
    </r>
    <r>
      <rPr>
        <sz val="9"/>
        <color indexed="8"/>
        <rFont val="Century Gothic"/>
        <family val="2"/>
      </rPr>
      <t xml:space="preserve"> que se desean ofertar, los cuales son </t>
    </r>
    <r>
      <rPr>
        <b/>
        <sz val="9"/>
        <color indexed="8"/>
        <rFont val="Century Gothic"/>
        <family val="2"/>
      </rPr>
      <t xml:space="preserve">Licenciatura en Educación Física, Recreación y Deportes, Licenciatura en Educación Campesina y Rural y Administración y Desarrollo Territorial.
2. </t>
    </r>
    <r>
      <rPr>
        <sz val="9"/>
        <color indexed="8"/>
        <rFont val="Century Gothic"/>
        <family val="2"/>
      </rPr>
      <t>Acompañamiento a la</t>
    </r>
    <r>
      <rPr>
        <b/>
        <sz val="9"/>
        <color indexed="8"/>
        <rFont val="Century Gothic"/>
        <family val="2"/>
      </rPr>
      <t xml:space="preserve"> Dirección de Regionalización</t>
    </r>
    <r>
      <rPr>
        <sz val="9"/>
        <color indexed="8"/>
        <rFont val="Century Gothic"/>
        <family val="2"/>
      </rPr>
      <t xml:space="preserve"> con todo lo relacionado a los </t>
    </r>
    <r>
      <rPr>
        <b/>
        <sz val="9"/>
        <color indexed="8"/>
        <rFont val="Century Gothic"/>
        <family val="2"/>
      </rPr>
      <t xml:space="preserve">programas que se desean ofertar en diversos municipios de Antioquia, </t>
    </r>
    <r>
      <rPr>
        <sz val="9"/>
        <color indexed="8"/>
        <rFont val="Century Gothic"/>
        <family val="2"/>
      </rPr>
      <t xml:space="preserve">en tal sentido se realizó: (Envío de normativa que se debe tener en cuenta, reuniones, construcción del documento de las Condiciones Institucionales para lo cual se realizó la solicitud de información y evidencias a las diferentes dependencias, recolección, clasificación de datos y evidencias).
</t>
    </r>
    <r>
      <rPr>
        <b/>
        <sz val="9"/>
        <color indexed="8"/>
        <rFont val="Century Gothic"/>
        <family val="2"/>
      </rPr>
      <t xml:space="preserve">3. </t>
    </r>
    <r>
      <rPr>
        <sz val="9"/>
        <color indexed="8"/>
        <rFont val="Century Gothic"/>
        <family val="2"/>
      </rPr>
      <t xml:space="preserve">Acompañamiento a la FECS con todo lo relacionado al proceso para la solicitud de Registro Calificado del </t>
    </r>
    <r>
      <rPr>
        <b/>
        <sz val="9"/>
        <color indexed="8"/>
        <rFont val="Century Gothic"/>
        <family val="2"/>
      </rPr>
      <t xml:space="preserve">Programa Académico de Psicología, </t>
    </r>
    <r>
      <rPr>
        <sz val="9"/>
        <color indexed="8"/>
        <rFont val="Century Gothic"/>
        <family val="2"/>
      </rPr>
      <t xml:space="preserve">se han realizado las siguientes actividades: (Envío de normativa, guías, formatos, revisión y retroalimentación en diversas ocasiones de cada una de las condiciones con sus respectivas evidencias, apertura de radicación en la plataforma Nuevo Saces).
</t>
    </r>
    <r>
      <rPr>
        <b/>
        <sz val="9"/>
        <color indexed="8"/>
        <rFont val="Century Gothic"/>
        <family val="2"/>
      </rPr>
      <t xml:space="preserve">4. </t>
    </r>
    <r>
      <rPr>
        <sz val="9"/>
        <color indexed="8"/>
        <rFont val="Century Gothic"/>
        <family val="2"/>
      </rPr>
      <t xml:space="preserve">Apoyo a la FECS con algunas aclaraciones en torno al inicio del proceso para la solicitud de RC para el programa académico de </t>
    </r>
    <r>
      <rPr>
        <b/>
        <sz val="9"/>
        <color indexed="8"/>
        <rFont val="Century Gothic"/>
        <family val="2"/>
      </rPr>
      <t>Enfermería</t>
    </r>
    <r>
      <rPr>
        <sz val="9"/>
        <color indexed="8"/>
        <rFont val="Century Gothic"/>
        <family val="2"/>
      </rPr>
      <t>.</t>
    </r>
  </si>
  <si>
    <t>1. Correos con solicitudes para la entrega de la versión final de los documentos
2. Correos con evidencia de acompañamiento
2. Correo acompañamiento municipio de Jardín
2. Correos gestión para la construcción del documento Condiciones Institucionales
2. Presentación regionalización de programas acreditados
3. Correos con apoyo
3. Grabación de reunión
3. Correos con retroalimentaciones
4. Correo aclaraciones</t>
  </si>
  <si>
    <r>
      <rPr>
        <b/>
        <sz val="9"/>
        <color indexed="8"/>
        <rFont val="Century Gothic"/>
        <family val="2"/>
      </rPr>
      <t xml:space="preserve">1. </t>
    </r>
    <r>
      <rPr>
        <sz val="9"/>
        <color indexed="8"/>
        <rFont val="Century Gothic"/>
        <family val="2"/>
      </rPr>
      <t xml:space="preserve">En los primeros meses del año se realizó la solicitud, recepción y consolidación de la información de las diferentes dependencias con corte a 2020-2, que hacen parte de las guías para Documentos Maestros y Condiciones Institucionales a la luz de la nueva normativa (Resoluciones 15224 y 21795 de 2020). De igual forma se realizó la actualización de las </t>
    </r>
    <r>
      <rPr>
        <b/>
        <sz val="9"/>
        <color indexed="8"/>
        <rFont val="Century Gothic"/>
        <family val="2"/>
      </rPr>
      <t>guías en 2 ocasiones</t>
    </r>
    <r>
      <rPr>
        <sz val="9"/>
        <color indexed="8"/>
        <rFont val="Century Gothic"/>
        <family val="2"/>
      </rPr>
      <t xml:space="preserve"> en lo corrido del primer trimestre y posteriormente la socialización con la Vicerrectoría Académica y las diferentes Facultades.</t>
    </r>
  </si>
  <si>
    <t xml:space="preserve">1. Guía para Documentos Maestros - correo de socialización
</t>
  </si>
  <si>
    <r>
      <rPr>
        <b/>
        <sz val="9"/>
        <color indexed="8"/>
        <rFont val="Century Gothic"/>
        <family val="2"/>
      </rPr>
      <t>1.</t>
    </r>
    <r>
      <rPr>
        <sz val="9"/>
        <color indexed="8"/>
        <rFont val="Century Gothic"/>
        <family val="2"/>
      </rPr>
      <t xml:space="preserve"> En el mes de marzo se llevó a cabo una</t>
    </r>
    <r>
      <rPr>
        <b/>
        <sz val="9"/>
        <color indexed="8"/>
        <rFont val="Century Gothic"/>
        <family val="2"/>
      </rPr>
      <t xml:space="preserve"> capacitación sobre temas de autoevaluación y la nueva normativa</t>
    </r>
    <r>
      <rPr>
        <sz val="9"/>
        <color indexed="8"/>
        <rFont val="Century Gothic"/>
        <family val="2"/>
      </rPr>
      <t xml:space="preserve"> que rige los diferentes procesos de Registro Calificado, se contó con la participación de </t>
    </r>
    <r>
      <rPr>
        <b/>
        <sz val="9"/>
        <color indexed="8"/>
        <rFont val="Century Gothic"/>
        <family val="2"/>
      </rPr>
      <t>43 profesionales</t>
    </r>
    <r>
      <rPr>
        <sz val="9"/>
        <color indexed="8"/>
        <rFont val="Century Gothic"/>
        <family val="2"/>
      </rPr>
      <t xml:space="preserve"> (integrantes de los diferentes comités científico técnicos y demás profesionales de las diferentes Facultades).
</t>
    </r>
    <r>
      <rPr>
        <b/>
        <sz val="9"/>
        <color indexed="8"/>
        <rFont val="Century Gothic"/>
        <family val="2"/>
      </rPr>
      <t xml:space="preserve">2. </t>
    </r>
    <r>
      <rPr>
        <sz val="9"/>
        <color indexed="8"/>
        <rFont val="Century Gothic"/>
        <family val="2"/>
      </rPr>
      <t>Así mismo, se invitó a la comunidad a participar en una c</t>
    </r>
    <r>
      <rPr>
        <b/>
        <sz val="9"/>
        <color indexed="8"/>
        <rFont val="Century Gothic"/>
        <family val="2"/>
      </rPr>
      <t>apacitación sobre la resolución 21795</t>
    </r>
    <r>
      <rPr>
        <sz val="9"/>
        <color indexed="8"/>
        <rFont val="Century Gothic"/>
        <family val="2"/>
      </rPr>
      <t xml:space="preserve"> dirigida por el Director de Investigación, la cual contó con la participación de</t>
    </r>
    <r>
      <rPr>
        <b/>
        <sz val="9"/>
        <color indexed="8"/>
        <rFont val="Century Gothic"/>
        <family val="2"/>
      </rPr>
      <t xml:space="preserve"> 18 personas</t>
    </r>
    <r>
      <rPr>
        <sz val="9"/>
        <color indexed="8"/>
        <rFont val="Century Gothic"/>
        <family val="2"/>
      </rPr>
      <t>.</t>
    </r>
  </si>
  <si>
    <t>1. Acta General N - 8
1. Correo de Invitación
2. Grabación</t>
  </si>
  <si>
    <r>
      <rPr>
        <b/>
        <sz val="9"/>
        <color indexed="8"/>
        <rFont val="Century Gothic"/>
        <family val="2"/>
      </rPr>
      <t>1.</t>
    </r>
    <r>
      <rPr>
        <sz val="9"/>
        <color indexed="8"/>
        <rFont val="Century Gothic"/>
        <family val="2"/>
      </rPr>
      <t xml:space="preserve"> Se realizó la revisión del </t>
    </r>
    <r>
      <rPr>
        <b/>
        <sz val="9"/>
        <color indexed="8"/>
        <rFont val="Century Gothic"/>
        <family val="2"/>
      </rPr>
      <t>Documento Maestro del programa académico de Maestría en Gerencia de Mercadeo ampliación a Popayán</t>
    </r>
    <r>
      <rPr>
        <sz val="9"/>
        <color indexed="8"/>
        <rFont val="Century Gothic"/>
        <family val="2"/>
      </rPr>
      <t xml:space="preserve"> de la FCAE, al cual se le realizaron los respectivos ajustes y comentarios de mejora.</t>
    </r>
  </si>
  <si>
    <t>1. Correo con retroalimentación</t>
  </si>
  <si>
    <r>
      <rPr>
        <b/>
        <sz val="9"/>
        <color indexed="8"/>
        <rFont val="Century Gothic"/>
        <family val="2"/>
      </rPr>
      <t xml:space="preserve">1. </t>
    </r>
    <r>
      <rPr>
        <sz val="9"/>
        <color indexed="8"/>
        <rFont val="Century Gothic"/>
        <family val="2"/>
      </rPr>
      <t xml:space="preserve">Apoyo a la Facultad de Ciencias Administrativas y Económicas con el seguimiento al ajuste y entrega a la Coordinación de Autoevaluación de los documentos maestros ajustados de los programas de posgrados nuevos que se desean ofertar, los cuales son </t>
    </r>
    <r>
      <rPr>
        <b/>
        <sz val="9"/>
        <color indexed="8"/>
        <rFont val="Century Gothic"/>
        <family val="2"/>
      </rPr>
      <t>Maestría en Desarrollo Rural y Especialización en Dirección y Políticas Públicas.</t>
    </r>
    <r>
      <rPr>
        <sz val="9"/>
        <color indexed="8"/>
        <rFont val="Century Gothic"/>
        <family val="2"/>
      </rPr>
      <t xml:space="preserve">
</t>
    </r>
    <r>
      <rPr>
        <b/>
        <sz val="9"/>
        <color indexed="8"/>
        <rFont val="Century Gothic"/>
        <family val="2"/>
      </rPr>
      <t xml:space="preserve">2. </t>
    </r>
    <r>
      <rPr>
        <sz val="9"/>
        <color indexed="8"/>
        <rFont val="Century Gothic"/>
        <family val="2"/>
      </rPr>
      <t xml:space="preserve">Acompañamiento a la FCAE con relación a la construcción del informe de autoevaluación del programa académico de </t>
    </r>
    <r>
      <rPr>
        <b/>
        <sz val="9"/>
        <color indexed="8"/>
        <rFont val="Century Gothic"/>
        <family val="2"/>
      </rPr>
      <t xml:space="preserve">Maestría en Gerencia de Mercadeo - ampliación Popayán.
3. </t>
    </r>
    <r>
      <rPr>
        <sz val="9"/>
        <color indexed="8"/>
        <rFont val="Century Gothic"/>
        <family val="2"/>
      </rPr>
      <t xml:space="preserve">En el mes de abril se realizó el acompañamiento y orientaciones sobre requisitos y nueva normativa a los integrantes de la </t>
    </r>
    <r>
      <rPr>
        <b/>
        <sz val="9"/>
        <color indexed="8"/>
        <rFont val="Century Gothic"/>
        <family val="2"/>
      </rPr>
      <t>IU Digital y del Tecnológico de Antioquia</t>
    </r>
    <r>
      <rPr>
        <sz val="9"/>
        <color indexed="8"/>
        <rFont val="Century Gothic"/>
        <family val="2"/>
      </rPr>
      <t xml:space="preserve">, los cuales estarán como responsables de la construcción de la información para la solicitud del registro calificado del </t>
    </r>
    <r>
      <rPr>
        <b/>
        <sz val="9"/>
        <color indexed="8"/>
        <rFont val="Century Gothic"/>
        <family val="2"/>
      </rPr>
      <t>Doctorado en Pedagogía en modalidad virtual</t>
    </r>
    <r>
      <rPr>
        <sz val="9"/>
        <color indexed="8"/>
        <rFont val="Century Gothic"/>
        <family val="2"/>
      </rPr>
      <t>.</t>
    </r>
  </si>
  <si>
    <t>1. Correos con solicitudes para la entrega de la versión final de los documentos
2. Correo con evidencia de acompañamiento
3. Evidencia reunión
3. Informe Ejecutivo 4</t>
  </si>
  <si>
    <r>
      <rPr>
        <b/>
        <sz val="9"/>
        <color indexed="8"/>
        <rFont val="Century Gothic"/>
        <family val="2"/>
      </rPr>
      <t>1</t>
    </r>
    <r>
      <rPr>
        <sz val="9"/>
        <color indexed="8"/>
        <rFont val="Century Gothic"/>
        <family val="2"/>
      </rPr>
      <t xml:space="preserve">. Apoyo a la Facultad de Ciencias Administrativas y Económicas con la asesoría para la Acreditación en alta calidad del programa académico de </t>
    </r>
    <r>
      <rPr>
        <b/>
        <sz val="9"/>
        <color indexed="8"/>
        <rFont val="Century Gothic"/>
        <family val="2"/>
      </rPr>
      <t>Contaduría Pública</t>
    </r>
    <r>
      <rPr>
        <sz val="9"/>
        <color indexed="8"/>
        <rFont val="Century Gothic"/>
        <family val="2"/>
      </rPr>
      <t xml:space="preserve">.
</t>
    </r>
    <r>
      <rPr>
        <b/>
        <sz val="9"/>
        <color indexed="8"/>
        <rFont val="Century Gothic"/>
        <family val="2"/>
      </rPr>
      <t>2.</t>
    </r>
    <r>
      <rPr>
        <sz val="9"/>
        <color indexed="8"/>
        <rFont val="Century Gothic"/>
        <family val="2"/>
      </rPr>
      <t xml:space="preserve"> Se llevó a cabo la </t>
    </r>
    <r>
      <rPr>
        <b/>
        <sz val="9"/>
        <color indexed="8"/>
        <rFont val="Century Gothic"/>
        <family val="2"/>
      </rPr>
      <t xml:space="preserve">actualización de la Guía para informes de Autoevaluación </t>
    </r>
    <r>
      <rPr>
        <sz val="9"/>
        <color indexed="8"/>
        <rFont val="Century Gothic"/>
        <family val="2"/>
      </rPr>
      <t xml:space="preserve">y la Guía para documentos maestros con información actualizada con corte al 2020-2 y ajustadas a la nueva normativa emitida por el Ministerio de Educación Nacional.
</t>
    </r>
    <r>
      <rPr>
        <b/>
        <sz val="9"/>
        <color indexed="8"/>
        <rFont val="Century Gothic"/>
        <family val="2"/>
      </rPr>
      <t>3.</t>
    </r>
    <r>
      <rPr>
        <sz val="9"/>
        <color indexed="8"/>
        <rFont val="Century Gothic"/>
        <family val="2"/>
      </rPr>
      <t xml:space="preserve"> Construcción de informe con las inconsistencias halladas en la plataforma SNIES relacionadas con: estado del programa, los créditos académicos, la vigencia de la última resolución aprobada para el programa académico y el número de periodos de duración, así como los programas académicos a los cuales ya se les venció el Registro Calificado y continúan con estado activos, con el fin de ser radicado en el MEN.
</t>
    </r>
    <r>
      <rPr>
        <b/>
        <sz val="9"/>
        <color indexed="8"/>
        <rFont val="Century Gothic"/>
        <family val="2"/>
      </rPr>
      <t xml:space="preserve">4. </t>
    </r>
    <r>
      <rPr>
        <sz val="9"/>
        <color indexed="8"/>
        <rFont val="Century Gothic"/>
        <family val="2"/>
      </rPr>
      <t xml:space="preserve">Con respecto a la </t>
    </r>
    <r>
      <rPr>
        <b/>
        <sz val="9"/>
        <color indexed="8"/>
        <rFont val="Century Gothic"/>
        <family val="2"/>
      </rPr>
      <t xml:space="preserve">acreditación internacional </t>
    </r>
    <r>
      <rPr>
        <sz val="9"/>
        <color indexed="8"/>
        <rFont val="Century Gothic"/>
        <family val="2"/>
      </rPr>
      <t xml:space="preserve">de los programas académicos, una apuesta liderada desde la Rectoría, se llevaron a cabo las siguientes actividades: Sondeo de las características y exigencias de algunas agencias acreditadoras; Articulación con la FCAE y la Dirección de Internacionalización para evaluar las condiciones exigidas por la agencia </t>
    </r>
    <r>
      <rPr>
        <b/>
        <sz val="9"/>
        <color indexed="8"/>
        <rFont val="Century Gothic"/>
        <family val="2"/>
      </rPr>
      <t>ACBSP</t>
    </r>
    <r>
      <rPr>
        <sz val="9"/>
        <color indexed="8"/>
        <rFont val="Century Gothic"/>
        <family val="2"/>
      </rPr>
      <t xml:space="preserve">; evaluar condiciones del proceso con la agencia QUALITA de Chile (FECS), participación en capacitaciones ACBSP y QS STARS - Certificadoras Internacionales
</t>
    </r>
    <r>
      <rPr>
        <b/>
        <sz val="9"/>
        <color indexed="8"/>
        <rFont val="Century Gothic"/>
        <family val="2"/>
      </rPr>
      <t>5.</t>
    </r>
    <r>
      <rPr>
        <sz val="9"/>
        <color indexed="8"/>
        <rFont val="Century Gothic"/>
        <family val="2"/>
      </rPr>
      <t xml:space="preserve"> Se ha llevado a cabo la socialización de las diferentes guías, formatos, directrices y todo lo concerniente a la nueva normativa que rige los diferentes procesos de Registro Calificado y Acreditación en alta calidad. De igual forma se ha participado en las diferentes capacitaciones programadas desde el MEN - ACIET - ASCUN - ANALÍTICA ACADÉMICA.
</t>
    </r>
    <r>
      <rPr>
        <b/>
        <sz val="9"/>
        <color indexed="8"/>
        <rFont val="Century Gothic"/>
        <family val="2"/>
      </rPr>
      <t xml:space="preserve">6. </t>
    </r>
    <r>
      <rPr>
        <sz val="9"/>
        <color indexed="8"/>
        <rFont val="Century Gothic"/>
        <family val="2"/>
      </rPr>
      <t>Se continúa realizando la solicitud de los documentos maestros e informes de autoevaluación en su versión final, con el fin de mantener actualizada y completa toda la información de los programas académicos.
7. En articulación con las Facultades se está realizando la construcción de una matriz de evidencias de acuerdo a los aspectos a evaluar del Acuerdo 02 de 2020 (envío de matrices de lineamientos, consolidación de información, reuniones periodícas). Asimismo se está llevando a cabo un análisis para la implementación de estudios de impacto.</t>
    </r>
  </si>
  <si>
    <t xml:space="preserve">1. Grabación de la reunión
1. Acta General No 2
2. Correos con solicitud de Información
2. Guías actualizadas
3. Propuesta de comunicado dirigido al MEN
3. Correo
4. Actas Generales 9-10 y evidencia de participación en reuniones periódicas
5. Correos socialización
5. Evidencia participación eventos
6. Correos con solicitud a las diferentes facultades
7. Correos de gestión
7. Grabaciones de reuniones
</t>
  </si>
  <si>
    <r>
      <rPr>
        <b/>
        <sz val="9"/>
        <color indexed="8"/>
        <rFont val="Century Gothic"/>
        <family val="2"/>
      </rPr>
      <t xml:space="preserve">1. </t>
    </r>
    <r>
      <rPr>
        <sz val="9"/>
        <color indexed="8"/>
        <rFont val="Century Gothic"/>
        <family val="2"/>
      </rPr>
      <t>Envío a cada una de las facultades la planeación de los procesos de autoevaluación con la discriminación de cada uno de los programas, las actividades que deben realizar para cada uno de ellos y las fechas para cada caso, ésto con el fin de que desde cada Facultad se plantee la dinámica necesaria para llevar a cabo los requerimientos en los tiempos establecidos según el Ministerio de Educación Nacional y el Consejo Nacional de Acreditación.</t>
    </r>
  </si>
  <si>
    <t>1. Informe de planeación de la Facultad de Ingeniería
1. Correo envío planeación</t>
  </si>
  <si>
    <r>
      <rPr>
        <b/>
        <sz val="9"/>
        <color indexed="8"/>
        <rFont val="Century Gothic"/>
        <family val="2"/>
      </rPr>
      <t xml:space="preserve">1. </t>
    </r>
    <r>
      <rPr>
        <sz val="9"/>
        <color indexed="8"/>
        <rFont val="Century Gothic"/>
        <family val="2"/>
      </rPr>
      <t xml:space="preserve">En el mes de marzo se llevó a cabo una </t>
    </r>
    <r>
      <rPr>
        <b/>
        <sz val="9"/>
        <color indexed="8"/>
        <rFont val="Century Gothic"/>
        <family val="2"/>
      </rPr>
      <t>capacitación con respecto al diligenciamiento del Formato Autoseguimiento trimestral,</t>
    </r>
    <r>
      <rPr>
        <sz val="9"/>
        <color indexed="8"/>
        <rFont val="Century Gothic"/>
        <family val="2"/>
      </rPr>
      <t xml:space="preserve"> en la cual se contó con la participación de </t>
    </r>
    <r>
      <rPr>
        <b/>
        <sz val="9"/>
        <color indexed="8"/>
        <rFont val="Century Gothic"/>
        <family val="2"/>
      </rPr>
      <t xml:space="preserve">32 profesionales </t>
    </r>
    <r>
      <rPr>
        <sz val="9"/>
        <color indexed="8"/>
        <rFont val="Century Gothic"/>
        <family val="2"/>
      </rPr>
      <t xml:space="preserve">de las diferentes facultades y dependencias.
</t>
    </r>
    <r>
      <rPr>
        <b/>
        <sz val="9"/>
        <color indexed="8"/>
        <rFont val="Century Gothic"/>
        <family val="2"/>
      </rPr>
      <t>2.</t>
    </r>
    <r>
      <rPr>
        <sz val="9"/>
        <color indexed="8"/>
        <rFont val="Century Gothic"/>
        <family val="2"/>
      </rPr>
      <t xml:space="preserve"> Se llevó a cabo la socialización del Esquema Planes de Mejoramiento Programas Académicos para una correcta formulación de estos en las diferentes facultades.
</t>
    </r>
    <r>
      <rPr>
        <b/>
        <sz val="9"/>
        <color indexed="8"/>
        <rFont val="Century Gothic"/>
        <family val="2"/>
      </rPr>
      <t>3</t>
    </r>
    <r>
      <rPr>
        <sz val="9"/>
        <color indexed="8"/>
        <rFont val="Century Gothic"/>
        <family val="2"/>
      </rPr>
      <t xml:space="preserve">. Se realizó la solicitud de los autoseguimientos del primer trimestre del año 2021, en tal sentido, se llevó a cabo la recolección, apoyo en el diligenciamiento a las dependencias que así lo requirieron y la construcción del balance de autoseguimiento por facultad. En la actualidad se está realizando la solicitud y recolección de los autoseguimientos del segundo trimestre del año.
</t>
    </r>
    <r>
      <rPr>
        <b/>
        <sz val="9"/>
        <color indexed="8"/>
        <rFont val="Century Gothic"/>
        <family val="2"/>
      </rPr>
      <t>4.</t>
    </r>
    <r>
      <rPr>
        <sz val="9"/>
        <color indexed="8"/>
        <rFont val="Century Gothic"/>
        <family val="2"/>
      </rPr>
      <t xml:space="preserve"> De acuerdo a las nuevas directrices por parte del CNA se realizó la construcción de un </t>
    </r>
    <r>
      <rPr>
        <b/>
        <sz val="9"/>
        <color indexed="8"/>
        <rFont val="Century Gothic"/>
        <family val="2"/>
      </rPr>
      <t>Modelo de informes de seguimiento a los planes de mejoramiento</t>
    </r>
    <r>
      <rPr>
        <sz val="9"/>
        <color indexed="8"/>
        <rFont val="Century Gothic"/>
        <family val="2"/>
      </rPr>
      <t xml:space="preserve"> para realizar los informes de mitad de vigencia de la acreditación de los programas académicos, el cual deberá ser enviado para evaluación al CNA a partir de la fecha. (Solicitud de construcción del primer informe de Mitad de acreditación del programa de Tecnología en Gestión Financiera). De igual forma se construyó un documento con los</t>
    </r>
    <r>
      <rPr>
        <b/>
        <sz val="9"/>
        <color indexed="8"/>
        <rFont val="Century Gothic"/>
        <family val="2"/>
      </rPr>
      <t xml:space="preserve"> Criterios que se deben tener en cuenta para la  Construcción de PMP y Cronograma de Actividades.</t>
    </r>
    <r>
      <rPr>
        <sz val="9"/>
        <color indexed="8"/>
        <rFont val="Century Gothic"/>
        <family val="2"/>
      </rPr>
      <t xml:space="preserve">
</t>
    </r>
    <r>
      <rPr>
        <b/>
        <sz val="9"/>
        <color indexed="8"/>
        <rFont val="Century Gothic"/>
        <family val="2"/>
      </rPr>
      <t>5.</t>
    </r>
    <r>
      <rPr>
        <sz val="9"/>
        <color indexed="8"/>
        <rFont val="Century Gothic"/>
        <family val="2"/>
      </rPr>
      <t xml:space="preserve"> Se participó en una reunión con la Dirección de Control Interno, la Unidad de Virtualidad y Planeación con el fin de analizar las mejores alternativas para la </t>
    </r>
    <r>
      <rPr>
        <b/>
        <sz val="9"/>
        <color indexed="8"/>
        <rFont val="Century Gothic"/>
        <family val="2"/>
      </rPr>
      <t>implementación de una plataforma</t>
    </r>
    <r>
      <rPr>
        <sz val="9"/>
        <color indexed="8"/>
        <rFont val="Century Gothic"/>
        <family val="2"/>
      </rPr>
      <t xml:space="preserve"> que permita realizar los autoseguimientos y consolidación de evidencias de las acciones desarrolladas para su cumplimiento, de una forma más ágil.
</t>
    </r>
    <r>
      <rPr>
        <b/>
        <sz val="9"/>
        <color indexed="8"/>
        <rFont val="Century Gothic"/>
        <family val="2"/>
      </rPr>
      <t>6.</t>
    </r>
    <r>
      <rPr>
        <sz val="9"/>
        <color indexed="8"/>
        <rFont val="Century Gothic"/>
        <family val="2"/>
      </rPr>
      <t xml:space="preserve"> Se llevó a cabo la </t>
    </r>
    <r>
      <rPr>
        <b/>
        <sz val="9"/>
        <color indexed="8"/>
        <rFont val="Century Gothic"/>
        <family val="2"/>
      </rPr>
      <t>Auditoría anual de cumplimiento a los Planes de Mejoramiento de los programas</t>
    </r>
    <r>
      <rPr>
        <sz val="9"/>
        <color indexed="8"/>
        <rFont val="Century Gothic"/>
        <family val="2"/>
      </rPr>
      <t xml:space="preserve"> académicosrealizada por la Dirección del Control Interno con el apoyo de la Coordinación de Autoevaluación, en tal sentido se realizó lo siguiente (Reuniones para la preparación, socialización a los integrantes de la Dirección de Control interno sobre los autoseguimientos, sus calificaciones, entre otros aspectos, construcción y envío del cronograma, acompañamiento durante las auditorías, revisión y ajuste de informe final de Auditoría)</t>
    </r>
  </si>
  <si>
    <t>1. Correo con invitación - Grabación
2. Correos con socializaciones
3. Correo con solicitud 
3. Correos con apoyo a facultades
3. Balances de autoseguimiento por facultad
4. Socialización modelo y criterios a facultades
4. Documentos (Modelo - Criterios)
4. Correo Solicitud construcción informe Mitad de acreditación - Tecn. Gestión Financiera
5. Evidencia participación
6. Informe de Auditoría</t>
  </si>
  <si>
    <r>
      <rPr>
        <b/>
        <sz val="9"/>
        <color indexed="8"/>
        <rFont val="Century Gothic"/>
        <family val="2"/>
      </rPr>
      <t xml:space="preserve">1. </t>
    </r>
    <r>
      <rPr>
        <sz val="9"/>
        <color indexed="8"/>
        <rFont val="Century Gothic"/>
        <family val="2"/>
      </rPr>
      <t xml:space="preserve">Se apoyó a la Facultad de Derecho y Ciencias Forenses con todo lo concerniente a la gestión para la visita de pares académico, en torno al proceso de acreditación en alta calidad del programa de </t>
    </r>
    <r>
      <rPr>
        <b/>
        <sz val="9"/>
        <color indexed="8"/>
        <rFont val="Century Gothic"/>
        <family val="2"/>
      </rPr>
      <t>Profesional en Criminalística</t>
    </r>
    <r>
      <rPr>
        <sz val="9"/>
        <color indexed="8"/>
        <rFont val="Century Gothic"/>
        <family val="2"/>
      </rPr>
      <t xml:space="preserve"> y renovación de la acreditación del programa de </t>
    </r>
    <r>
      <rPr>
        <b/>
        <sz val="9"/>
        <color indexed="8"/>
        <rFont val="Century Gothic"/>
        <family val="2"/>
      </rPr>
      <t>Tecnología en Investigación Judicial</t>
    </r>
    <r>
      <rPr>
        <sz val="9"/>
        <color indexed="8"/>
        <rFont val="Century Gothic"/>
        <family val="2"/>
      </rPr>
      <t xml:space="preserve">, en tal sentido, se acompañó (Diligenciamiento de los formatos solicitados por el CNA, Revisión de las hojas de vida de los pares académicos, Proyección de la propuesta de agenda, correos con solicitudes y notificaciones a los diferentes líderes de procesos, apoyo en el ajuste y diversas revisiones del informe de autoevaluación de Tecnología en Investigación Judicial, apertura de radicación, revisión de la información y retroalimentación de la Tecnología en la plataforma SACES CNA,  notificación de cambios de estado en la plataforma SACES CNA de los dos programas, revisión de presentaciones institucionales y del programa, simulacro, acompañamiento durante la visita, calificación de pares Profesional en Criminalística, revisión y radicación de Comentarios del Rector)
</t>
    </r>
    <r>
      <rPr>
        <b/>
        <sz val="9"/>
        <color indexed="8"/>
        <rFont val="Century Gothic"/>
        <family val="2"/>
      </rPr>
      <t>2.</t>
    </r>
    <r>
      <rPr>
        <sz val="9"/>
        <color indexed="8"/>
        <rFont val="Century Gothic"/>
        <family val="2"/>
      </rPr>
      <t xml:space="preserve"> De igual forma, se apoyó a la Facultad de Educación y Ciencias Sociales con todo lo concerniente a la gestión para la visita de pares académico, en torno al proceso de renovación de la acreditación en alta calidad del programa de </t>
    </r>
    <r>
      <rPr>
        <b/>
        <sz val="9"/>
        <color indexed="8"/>
        <rFont val="Century Gothic"/>
        <family val="2"/>
      </rPr>
      <t>Licenciatura en Literatura y Lengua Castellana</t>
    </r>
    <r>
      <rPr>
        <sz val="9"/>
        <color indexed="8"/>
        <rFont val="Century Gothic"/>
        <family val="2"/>
      </rPr>
      <t>, en tal sentido, se acompañó (Diligenciamiento de los formatos solicitados por el CNA, Revisión de las hojas de vida de los pares académicos, Proyección de la propuesta de agenda, correos con solicitudes y notificaciones a los diferentes líderes de procesos, notificación de cambios de estado en la plataforma SACES CNA, revisión de presentaciones institucionales y del programa, acompañamiento durante la visita, calificación de pares Profesional en Criminalística, revisión y radicación de Comentarios del Rector)</t>
    </r>
  </si>
  <si>
    <t>1. Correos con la gestión FDCF
1. Evidencia reuniones
1. Grabaciones de reuniones
2. Correos con la gestión FECS</t>
  </si>
  <si>
    <r>
      <rPr>
        <b/>
        <sz val="9"/>
        <color indexed="8"/>
        <rFont val="Century Gothic"/>
        <family val="2"/>
      </rPr>
      <t>1.</t>
    </r>
    <r>
      <rPr>
        <sz val="9"/>
        <color indexed="8"/>
        <rFont val="Century Gothic"/>
        <family val="2"/>
      </rPr>
      <t xml:space="preserve"> Apoyo a la Facultad de Educación y Ciencias Sociales con la notificación de cambios de estado en la plataforma SACES MEN con relación al proceso de renovación de Registro Calificado del programa académico de </t>
    </r>
    <r>
      <rPr>
        <b/>
        <sz val="9"/>
        <color indexed="8"/>
        <rFont val="Century Gothic"/>
        <family val="2"/>
      </rPr>
      <t>Psicología</t>
    </r>
    <r>
      <rPr>
        <sz val="9"/>
        <color indexed="8"/>
        <rFont val="Century Gothic"/>
        <family val="2"/>
      </rPr>
      <t xml:space="preserve">. Así mismo se acompañó todo el proceso para la </t>
    </r>
    <r>
      <rPr>
        <b/>
        <sz val="9"/>
        <color indexed="8"/>
        <rFont val="Century Gothic"/>
        <family val="2"/>
      </rPr>
      <t xml:space="preserve">construcción y envío del Plan de Contingencia.
</t>
    </r>
    <r>
      <rPr>
        <sz val="9"/>
        <color indexed="8"/>
        <rFont val="Century Gothic"/>
        <family val="2"/>
      </rPr>
      <t xml:space="preserve">
</t>
    </r>
    <r>
      <rPr>
        <b/>
        <sz val="9"/>
        <color indexed="8"/>
        <rFont val="Century Gothic"/>
        <family val="2"/>
      </rPr>
      <t xml:space="preserve">2. </t>
    </r>
    <r>
      <rPr>
        <sz val="9"/>
        <color indexed="8"/>
        <rFont val="Century Gothic"/>
        <family val="2"/>
      </rPr>
      <t xml:space="preserve">En los primeros meses del año se realizó la solicitud, recepción y consolidación de la información de las diferentes dependencias con corte a 2020-2, que hacen parte de la Guía para informes de Autoevaluación a la luz de la nueva normativa (Acuerdo 02 de 2020). De igual forma se realizó la actualización y posteriormente la socialización con la Vicerrectoría Académica y las diferentes Facultades.
</t>
    </r>
    <r>
      <rPr>
        <b/>
        <sz val="9"/>
        <color indexed="8"/>
        <rFont val="Century Gothic"/>
        <family val="2"/>
      </rPr>
      <t xml:space="preserve">3. </t>
    </r>
    <r>
      <rPr>
        <sz val="9"/>
        <color indexed="8"/>
        <rFont val="Century Gothic"/>
        <family val="2"/>
      </rPr>
      <t xml:space="preserve">Se llevó a cabo el seguimiento y notificación a la Facultad de Ingeniería para el envío del Documento Maestro con fines de renovación de Registro Calificado de los programas de </t>
    </r>
    <r>
      <rPr>
        <b/>
        <sz val="9"/>
        <color indexed="8"/>
        <rFont val="Century Gothic"/>
        <family val="2"/>
      </rPr>
      <t>TyT en Sistemas.</t>
    </r>
    <r>
      <rPr>
        <sz val="9"/>
        <color indexed="8"/>
        <rFont val="Century Gothic"/>
        <family val="2"/>
      </rPr>
      <t xml:space="preserve">
</t>
    </r>
    <r>
      <rPr>
        <b/>
        <sz val="9"/>
        <color indexed="8"/>
        <rFont val="Century Gothic"/>
        <family val="2"/>
      </rPr>
      <t>4.</t>
    </r>
    <r>
      <rPr>
        <sz val="9"/>
        <color indexed="8"/>
        <rFont val="Century Gothic"/>
        <family val="2"/>
      </rPr>
      <t xml:space="preserve"> Acompañamiento a la Facultad de Ingeniería con el ajuste al plan de mejoramiento del programa de</t>
    </r>
    <r>
      <rPr>
        <b/>
        <sz val="9"/>
        <color indexed="8"/>
        <rFont val="Century Gothic"/>
        <family val="2"/>
      </rPr>
      <t xml:space="preserve"> Ingeniería en Software</t>
    </r>
    <r>
      <rPr>
        <sz val="9"/>
        <color indexed="8"/>
        <rFont val="Century Gothic"/>
        <family val="2"/>
      </rPr>
      <t xml:space="preserve">, asimismo se realizó la segunda revisión del informe de autoevaluación.
</t>
    </r>
    <r>
      <rPr>
        <b/>
        <sz val="9"/>
        <color indexed="8"/>
        <rFont val="Century Gothic"/>
        <family val="2"/>
      </rPr>
      <t>5.</t>
    </r>
    <r>
      <rPr>
        <sz val="9"/>
        <color indexed="8"/>
        <rFont val="Century Gothic"/>
        <family val="2"/>
      </rPr>
      <t xml:space="preserve"> Acompañamiento a la FDCF con la primera y segunda revisión del informe de autoevaluación de </t>
    </r>
    <r>
      <rPr>
        <b/>
        <sz val="9"/>
        <color indexed="8"/>
        <rFont val="Century Gothic"/>
        <family val="2"/>
      </rPr>
      <t>Derecho</t>
    </r>
    <r>
      <rPr>
        <sz val="9"/>
        <color indexed="8"/>
        <rFont val="Century Gothic"/>
        <family val="2"/>
      </rPr>
      <t xml:space="preserve"> al cual se le realizaron los ajustes y las recomendaciones de mejora pertinentes.
</t>
    </r>
    <r>
      <rPr>
        <b/>
        <sz val="9"/>
        <color indexed="8"/>
        <rFont val="Century Gothic"/>
        <family val="2"/>
      </rPr>
      <t xml:space="preserve">6. </t>
    </r>
    <r>
      <rPr>
        <sz val="9"/>
        <color indexed="8"/>
        <rFont val="Century Gothic"/>
        <family val="2"/>
      </rPr>
      <t xml:space="preserve">Acompañamiento a la FDCF para el proceso de solicitud de Modificación del Registro Calificado del programa de </t>
    </r>
    <r>
      <rPr>
        <b/>
        <sz val="9"/>
        <color indexed="8"/>
        <rFont val="Century Gothic"/>
        <family val="2"/>
      </rPr>
      <t xml:space="preserve">Tecnología en Investigación Judicial </t>
    </r>
    <r>
      <rPr>
        <sz val="9"/>
        <color indexed="8"/>
        <rFont val="Century Gothic"/>
        <family val="2"/>
      </rPr>
      <t>(Asesoría, reuniones, envío de información)</t>
    </r>
  </si>
  <si>
    <t>1. Correo con la notificación
1. Correos apoyo Plan de Contingencia
1. Grabación de reunión
2. Guía para informes de autoevaluación Actualizada
3. Correo con notificación
4. Evidencia acompañamiento correo - archivo
4. Correo retroalimentación
5. Correo con retroalimentación
6. Correos con el apoyo
6. Grabaciones de reuniones</t>
  </si>
  <si>
    <r>
      <rPr>
        <b/>
        <sz val="9"/>
        <color indexed="8"/>
        <rFont val="Century Gothic"/>
        <family val="2"/>
      </rPr>
      <t xml:space="preserve">1. </t>
    </r>
    <r>
      <rPr>
        <sz val="9"/>
        <color indexed="8"/>
        <rFont val="Century Gothic"/>
        <family val="2"/>
      </rPr>
      <t xml:space="preserve">En el mes de marzo se llevó a cabo una </t>
    </r>
    <r>
      <rPr>
        <b/>
        <sz val="9"/>
        <color indexed="8"/>
        <rFont val="Century Gothic"/>
        <family val="2"/>
      </rPr>
      <t>capacitación con respecto al diligenciamiento del Formato Autoseguimiento trimestral,</t>
    </r>
    <r>
      <rPr>
        <sz val="9"/>
        <color indexed="8"/>
        <rFont val="Century Gothic"/>
        <family val="2"/>
      </rPr>
      <t xml:space="preserve"> en la cual se contó con la participación de </t>
    </r>
    <r>
      <rPr>
        <b/>
        <sz val="9"/>
        <color indexed="8"/>
        <rFont val="Century Gothic"/>
        <family val="2"/>
      </rPr>
      <t>32 profesionales</t>
    </r>
    <r>
      <rPr>
        <sz val="9"/>
        <color indexed="8"/>
        <rFont val="Century Gothic"/>
        <family val="2"/>
      </rPr>
      <t xml:space="preserve"> de las diferentes facultades y dependencias.
</t>
    </r>
    <r>
      <rPr>
        <b/>
        <sz val="9"/>
        <color indexed="8"/>
        <rFont val="Century Gothic"/>
        <family val="2"/>
      </rPr>
      <t xml:space="preserve">2. </t>
    </r>
    <r>
      <rPr>
        <sz val="9"/>
        <color indexed="8"/>
        <rFont val="Century Gothic"/>
        <family val="2"/>
      </rPr>
      <t>Se llevó a cabo la socialización del Esquema Planes de Mejoramiento Programas Académicos para una correcta formulación de estos en las diferentes facultades.</t>
    </r>
  </si>
  <si>
    <t>1. Correo con invitación - Grabación
2. Correos con socializaciones</t>
  </si>
  <si>
    <r>
      <rPr>
        <b/>
        <sz val="9"/>
        <color indexed="8"/>
        <rFont val="Century Gothic"/>
        <family val="2"/>
      </rPr>
      <t xml:space="preserve">1. </t>
    </r>
    <r>
      <rPr>
        <sz val="9"/>
        <color indexed="8"/>
        <rFont val="Century Gothic"/>
        <family val="2"/>
      </rPr>
      <t xml:space="preserve">Se apoyó a la Facultad de Derecho y Ciencias Forenses con la revisión, ajuste y retroalimentación del informe de autoevaluación de la </t>
    </r>
    <r>
      <rPr>
        <b/>
        <sz val="9"/>
        <color indexed="8"/>
        <rFont val="Century Gothic"/>
        <family val="2"/>
      </rPr>
      <t>Maestría en Ciencias Forenses y Criminalística</t>
    </r>
    <r>
      <rPr>
        <sz val="9"/>
        <color indexed="8"/>
        <rFont val="Century Gothic"/>
        <family val="2"/>
      </rPr>
      <t xml:space="preserve"> con fines de mantenimiento del Registro Calificado.
</t>
    </r>
    <r>
      <rPr>
        <b/>
        <sz val="9"/>
        <color indexed="8"/>
        <rFont val="Century Gothic"/>
        <family val="2"/>
      </rPr>
      <t>2.</t>
    </r>
    <r>
      <rPr>
        <sz val="9"/>
        <color indexed="8"/>
        <rFont val="Century Gothic"/>
        <family val="2"/>
      </rPr>
      <t xml:space="preserve"> Apoyo a la Facultad de Ingeniería con la segunda y tercera revisión del Informe de Autoevaluación del programa académico de </t>
    </r>
    <r>
      <rPr>
        <b/>
        <sz val="9"/>
        <color indexed="8"/>
        <rFont val="Century Gothic"/>
        <family val="2"/>
      </rPr>
      <t>Maestría en Gestión del Riesgo y Medio Ambiente</t>
    </r>
    <r>
      <rPr>
        <sz val="9"/>
        <color indexed="8"/>
        <rFont val="Century Gothic"/>
        <family val="2"/>
      </rPr>
      <t xml:space="preserve">, al cual se le hicieron los respectivos ajustes y sugerencias de mejora.
</t>
    </r>
    <r>
      <rPr>
        <b/>
        <sz val="9"/>
        <color indexed="8"/>
        <rFont val="Century Gothic"/>
        <family val="2"/>
      </rPr>
      <t xml:space="preserve">3. </t>
    </r>
    <r>
      <rPr>
        <sz val="9"/>
        <color indexed="8"/>
        <rFont val="Century Gothic"/>
        <family val="2"/>
      </rPr>
      <t xml:space="preserve">Apoyo a la Facultad de Ciencias Administrativas y Económicas con la tercera revisión del Informe de Autoevaluación del programa académico de </t>
    </r>
    <r>
      <rPr>
        <b/>
        <sz val="9"/>
        <color indexed="8"/>
        <rFont val="Century Gothic"/>
        <family val="2"/>
      </rPr>
      <t>Maestría en Gestión de Mercadeo</t>
    </r>
    <r>
      <rPr>
        <sz val="9"/>
        <color indexed="8"/>
        <rFont val="Century Gothic"/>
        <family val="2"/>
      </rPr>
      <t xml:space="preserve">, al cual se le hicieron los respectivos ajustes y sugerencias de mejora.
4. Apoyo a la Facultad de Educación y Ciencias Sociales con diversas indicaciones para iniciar el ejercicio de Autoevaluación del programa académico de </t>
    </r>
    <r>
      <rPr>
        <b/>
        <sz val="9"/>
        <color indexed="8"/>
        <rFont val="Century Gothic"/>
        <family val="2"/>
      </rPr>
      <t>Maestría en Educación.</t>
    </r>
  </si>
  <si>
    <t>1. Correos con retroalimentación
2. Correos con retroalimentación
3. Correos con retroalimentación
4. Correos con apoyo</t>
  </si>
  <si>
    <r>
      <rPr>
        <b/>
        <sz val="9"/>
        <color indexed="8"/>
        <rFont val="Century Gothic"/>
        <family val="2"/>
      </rPr>
      <t xml:space="preserve">1. </t>
    </r>
    <r>
      <rPr>
        <sz val="9"/>
        <color indexed="8"/>
        <rFont val="Century Gothic"/>
        <family val="2"/>
      </rPr>
      <t>Se llevó a cabo la articulación del Plan de Desarrollo 2020-2023, los diferentes planes de acción 2021, el Plan de Mejoramiento Institucional y las recomendaciones realizadas por el MEN en la resolución de renovación de la acreditación en alta calidad institucional.</t>
    </r>
  </si>
  <si>
    <t>1. Archivo con articulación</t>
  </si>
  <si>
    <r>
      <rPr>
        <b/>
        <sz val="9"/>
        <color indexed="8"/>
        <rFont val="Century Gothic"/>
        <family val="2"/>
      </rPr>
      <t xml:space="preserve">1. </t>
    </r>
    <r>
      <rPr>
        <sz val="9"/>
        <color indexed="8"/>
        <rFont val="Century Gothic"/>
        <family val="2"/>
      </rPr>
      <t xml:space="preserve">Se llevaron a cabo diversas reuniones con la </t>
    </r>
    <r>
      <rPr>
        <b/>
        <sz val="9"/>
        <color indexed="8"/>
        <rFont val="Century Gothic"/>
        <family val="2"/>
      </rPr>
      <t>Oficina de Comunicación y el Centro de Producción</t>
    </r>
    <r>
      <rPr>
        <sz val="9"/>
        <color indexed="8"/>
        <rFont val="Century Gothic"/>
        <family val="2"/>
      </rPr>
      <t xml:space="preserve"> con el fin de establecer las estrategias de sensibilización, capacitación y empoderamiento de la comunidad educativa, en tal sentido, se adelantaron gestiones y actividades en torno a la actualización del </t>
    </r>
    <r>
      <rPr>
        <b/>
        <sz val="9"/>
        <color indexed="8"/>
        <rFont val="Century Gothic"/>
        <family val="2"/>
      </rPr>
      <t>micro sitio de autoevaluación</t>
    </r>
    <r>
      <rPr>
        <sz val="9"/>
        <color indexed="8"/>
        <rFont val="Century Gothic"/>
        <family val="2"/>
      </rPr>
      <t xml:space="preserve">, participación en el programa </t>
    </r>
    <r>
      <rPr>
        <b/>
        <sz val="9"/>
        <color indexed="8"/>
        <rFont val="Century Gothic"/>
        <family val="2"/>
      </rPr>
      <t>Más Conectados</t>
    </r>
    <r>
      <rPr>
        <sz val="9"/>
        <color indexed="8"/>
        <rFont val="Century Gothic"/>
        <family val="2"/>
      </rPr>
      <t xml:space="preserve">, solicitud, recolección, clasificación y envío de información de las diferentes dependencias para ser publicados por medio de los </t>
    </r>
    <r>
      <rPr>
        <b/>
        <sz val="9"/>
        <color indexed="8"/>
        <rFont val="Century Gothic"/>
        <family val="2"/>
      </rPr>
      <t>Sabías que</t>
    </r>
    <r>
      <rPr>
        <sz val="9"/>
        <color indexed="8"/>
        <rFont val="Century Gothic"/>
        <family val="2"/>
      </rPr>
      <t xml:space="preserve">, recolección de las </t>
    </r>
    <r>
      <rPr>
        <b/>
        <sz val="9"/>
        <color indexed="8"/>
        <rFont val="Century Gothic"/>
        <family val="2"/>
      </rPr>
      <t>hojas de vida de los docentes</t>
    </r>
    <r>
      <rPr>
        <sz val="9"/>
        <color indexed="8"/>
        <rFont val="Century Gothic"/>
        <family val="2"/>
      </rPr>
      <t xml:space="preserve"> para su publicación, envío de información a la Coordinación de Gestión Humana para la socialización en las </t>
    </r>
    <r>
      <rPr>
        <b/>
        <sz val="9"/>
        <color indexed="8"/>
        <rFont val="Century Gothic"/>
        <family val="2"/>
      </rPr>
      <t>inducciones al inicio de semestre</t>
    </r>
    <r>
      <rPr>
        <sz val="9"/>
        <color indexed="8"/>
        <rFont val="Century Gothic"/>
        <family val="2"/>
      </rPr>
      <t xml:space="preserve">.
</t>
    </r>
    <r>
      <rPr>
        <b/>
        <sz val="9"/>
        <color indexed="8"/>
        <rFont val="Century Gothic"/>
        <family val="2"/>
      </rPr>
      <t xml:space="preserve">2. </t>
    </r>
    <r>
      <rPr>
        <sz val="9"/>
        <color indexed="8"/>
        <rFont val="Century Gothic"/>
        <family val="2"/>
      </rPr>
      <t xml:space="preserve">Se llevó a cabo la participación en la </t>
    </r>
    <r>
      <rPr>
        <b/>
        <sz val="9"/>
        <color indexed="8"/>
        <rFont val="Century Gothic"/>
        <family val="2"/>
      </rPr>
      <t>inducción docente</t>
    </r>
    <r>
      <rPr>
        <sz val="9"/>
        <color indexed="8"/>
        <rFont val="Century Gothic"/>
        <family val="2"/>
      </rPr>
      <t xml:space="preserve"> de las diferentes Facultades y el Departamento de Ciencias Básicas, en las cuales se realizó una socialización por parte de la Coordinadora de Autoevaluación, sobre temas de autoevaluación y acreditación de manera general y las particularidades de los programas y procesos que se están adelantando en la actualidad desde cada una de ellas; a través de esta actividad se logró impactar a </t>
    </r>
    <r>
      <rPr>
        <b/>
        <sz val="9"/>
        <color indexed="8"/>
        <rFont val="Century Gothic"/>
        <family val="2"/>
      </rPr>
      <t>602 docentes</t>
    </r>
    <r>
      <rPr>
        <sz val="9"/>
        <color indexed="8"/>
        <rFont val="Century Gothic"/>
        <family val="2"/>
      </rPr>
      <t>.</t>
    </r>
  </si>
  <si>
    <t xml:space="preserve">1. Correos con gestión
1. Acta General No 4
2. Evidencia de las diferentes intervenciones
</t>
  </si>
  <si>
    <r>
      <rPr>
        <b/>
        <sz val="9"/>
        <color indexed="8"/>
        <rFont val="Century Gothic"/>
        <family val="2"/>
      </rPr>
      <t xml:space="preserve">1. </t>
    </r>
    <r>
      <rPr>
        <sz val="9"/>
        <color indexed="8"/>
        <rFont val="Century Gothic"/>
        <family val="2"/>
      </rPr>
      <t>Se llevó a cabo la</t>
    </r>
    <r>
      <rPr>
        <b/>
        <sz val="9"/>
        <color indexed="8"/>
        <rFont val="Century Gothic"/>
        <family val="2"/>
      </rPr>
      <t xml:space="preserve"> Auditoría anual de cumplimiento </t>
    </r>
    <r>
      <rPr>
        <sz val="9"/>
        <color indexed="8"/>
        <rFont val="Century Gothic"/>
        <family val="2"/>
      </rPr>
      <t xml:space="preserve">a los Planes de Mejoramiento de los programas académicos y el Plan de Mejoramiento Institucional realizada por la Dirección del Control Interno con el apoyo de la Coordinación de Autoevaluación, en tal sentido se realizó lo siguiente (Reuniones para la preparación, socialización a los integrantes de la Dirección de Control interno sobre los autoseguimientos, sus calificaciones, entre otros aspectos, construcción y envío del cronograma, acompañamiento durante las auditorías, revisión y ajuste de informe final de Auditoría)
</t>
    </r>
    <r>
      <rPr>
        <b/>
        <sz val="9"/>
        <color indexed="8"/>
        <rFont val="Century Gothic"/>
        <family val="2"/>
      </rPr>
      <t>2</t>
    </r>
    <r>
      <rPr>
        <sz val="9"/>
        <color indexed="8"/>
        <rFont val="Century Gothic"/>
        <family val="2"/>
      </rPr>
      <t xml:space="preserve">. En el mes de marzo se realizó la solicitud de los autoseguimientos correspondientes al primer trimestre del segundo año de ejecución del plan de mejoramiento institución y se apoyó a las diferentes dependencias en el diligenciamiento del formato, en tal sentido, se realizó la solicitud, recolección, revisión de los formatos y la construcción del </t>
    </r>
    <r>
      <rPr>
        <b/>
        <sz val="9"/>
        <color indexed="8"/>
        <rFont val="Century Gothic"/>
        <family val="2"/>
      </rPr>
      <t>Balance de Autoseguimiento.</t>
    </r>
    <r>
      <rPr>
        <sz val="9"/>
        <color indexed="8"/>
        <rFont val="Century Gothic"/>
        <family val="2"/>
      </rPr>
      <t xml:space="preserve"> En la actualidad se está realizando la solicitud y recolección de los autoseguimientos del segundo trimestre del año.
</t>
    </r>
    <r>
      <rPr>
        <b/>
        <sz val="9"/>
        <color indexed="8"/>
        <rFont val="Century Gothic"/>
        <family val="2"/>
      </rPr>
      <t>3.</t>
    </r>
    <r>
      <rPr>
        <sz val="9"/>
        <color indexed="8"/>
        <rFont val="Century Gothic"/>
        <family val="2"/>
      </rPr>
      <t xml:space="preserve"> Se participó en una reunión con la Dirección de Control Interno, la Unidad de Virtualidad y Planeación con el fin de analizar las mejores alternativas para la</t>
    </r>
    <r>
      <rPr>
        <b/>
        <sz val="9"/>
        <color indexed="8"/>
        <rFont val="Century Gothic"/>
        <family val="2"/>
      </rPr>
      <t xml:space="preserve"> implementación de una plataforma</t>
    </r>
    <r>
      <rPr>
        <sz val="9"/>
        <color indexed="8"/>
        <rFont val="Century Gothic"/>
        <family val="2"/>
      </rPr>
      <t xml:space="preserve"> que permita realizar los autoseguimientos y consolidación de evidencias de las acciones desarrolladas para su cumplimiento, de una forma más ágil.
</t>
    </r>
  </si>
  <si>
    <r>
      <t xml:space="preserve">1. Acta General No 3
1. Correos con la gestión y participación en las auditorías
1. Informe de auditoría
2. Correo con solicitud de autoseguimiento
2. Evidencia de apoyo en diligenciamiento de autoseguimiento
</t>
    </r>
    <r>
      <rPr>
        <sz val="9"/>
        <rFont val="Century Gothic"/>
        <family val="2"/>
      </rPr>
      <t>2. Balance de Autoseguimiento
3. Evidencia participación reunión</t>
    </r>
  </si>
  <si>
    <r>
      <rPr>
        <b/>
        <sz val="9"/>
        <color indexed="8"/>
        <rFont val="Century Gothic"/>
        <family val="2"/>
      </rPr>
      <t>1.</t>
    </r>
    <r>
      <rPr>
        <sz val="9"/>
        <color indexed="8"/>
        <rFont val="Century Gothic"/>
        <family val="2"/>
      </rPr>
      <t xml:space="preserve"> Se han llevado a cabo diferentes reuniones con el área de sistemas y EDUCATIC en las cuales se han tratado y comprometido con la mejora de una serie de inconsistencias en cuanto a: (funcionalidad del módulo de autoevaluación, errores en la información que fue migrada desde el software SAEPRO), en tal sentido todos los hallazgos han sido notificados a la profesional de Sistemas y se realiza seguimiento de los ajustes. De igual forma se solicito el ajuste o creación de la interfaz por medio de la cual se puedan relacionar los empleadores a los ejercicios de autoevaluación.
</t>
    </r>
    <r>
      <rPr>
        <b/>
        <sz val="9"/>
        <color indexed="8"/>
        <rFont val="Century Gothic"/>
        <family val="2"/>
      </rPr>
      <t xml:space="preserve">2. </t>
    </r>
    <r>
      <rPr>
        <sz val="9"/>
        <color indexed="8"/>
        <rFont val="Century Gothic"/>
        <family val="2"/>
      </rPr>
      <t xml:space="preserve">Se llevó a cabo la apertura en el Módulo de los procesos de Autoevaluación de los programas académicos de </t>
    </r>
    <r>
      <rPr>
        <b/>
        <sz val="9"/>
        <color indexed="8"/>
        <rFont val="Century Gothic"/>
        <family val="2"/>
      </rPr>
      <t>Negocios Internacionales y Contaduría Pública</t>
    </r>
    <r>
      <rPr>
        <sz val="9"/>
        <color indexed="8"/>
        <rFont val="Century Gothic"/>
        <family val="2"/>
      </rPr>
      <t xml:space="preserve"> de la FCAE, (Apertura, gestión de inconsistencias, creación de empresas)</t>
    </r>
  </si>
  <si>
    <t>1. Actas Generales No 5 - 6 - 11
1. Correos
1. Grabaciones
2. Correos con solicitud y gestión</t>
  </si>
  <si>
    <r>
      <rPr>
        <b/>
        <sz val="9"/>
        <rFont val="Century Gothic"/>
        <family val="2"/>
      </rPr>
      <t>1.</t>
    </r>
    <r>
      <rPr>
        <sz val="9"/>
        <rFont val="Century Gothic"/>
        <family val="2"/>
      </rPr>
      <t xml:space="preserve"> En cuanto a los proceso de sensibilización, capacitación y empoderamiento en el último trimestre se realizó lo siguiente:
* Grabación y publicación en el micro sitio de autoevaluación del video sobre el Aseguramiento de la calidad en el TdeA
* Publicación de los videos de autoevaluación por cada público involucrado en el proceso (Estudiantes, docentes, egresados, administrativos y sector productivo)
* Seguimiento a la actualización de información, fotografías y gráficas
* Aprobación de infograficos sobre normatividad, fases de autoevaluación y trayectoria institucional que serán publicados en el micro sitio de autoevaluación.
* Publicación en el micro sitio de la noticia relacionada con los procesos con las diferentes dependencias para el análisis del Acuerdo 02 de 2020
* Publicación de entrevista realizada al Doctor William Cornejo miembro del CNA.
</t>
    </r>
    <r>
      <rPr>
        <b/>
        <sz val="9"/>
        <rFont val="Century Gothic"/>
        <family val="2"/>
      </rPr>
      <t xml:space="preserve">2. </t>
    </r>
    <r>
      <rPr>
        <sz val="9"/>
        <rFont val="Century Gothic"/>
        <family val="2"/>
      </rPr>
      <t>Se apoyó la visita del Doctor William Cornejo miembro del CNA, la cual se llevó a cabo el 12 de octubre en la cual participaron los Directivos y Líderes de proceso de manera presencial y comités científico técnicos y docentes de manera virtual. En tal sentido, se realizó un conversatorio en el cual se aclararon algunas inquietudes que se tienen con relación a la incorporación de las nuevas directrices de la nueva normativa (Acuerdo 02) en el quehacer institucional.
3. Se llevó a cabo reunión con el docente Jorge Correa en la cuál se analizaron temas relacionados con la importancia del índice de inclusión en los procesos institucionales.
4. En cuanto a la articulación con las dependencias que se ha venido realizando para la construcción de una matriz de evidencias de acuerdo a los aspectos a evaluar institucionales  del Acuerdo 02 de 2020, se llevó a cabo reuniones con el Departamento de Ciencias Básicas, Gobierno en Línea, todas las Facultades, Coordinación de Prácticas, Prometeo.</t>
    </r>
  </si>
  <si>
    <r>
      <rPr>
        <b/>
        <sz val="9"/>
        <rFont val="Century Gothic"/>
        <family val="2"/>
      </rPr>
      <t xml:space="preserve">1. </t>
    </r>
    <r>
      <rPr>
        <sz val="9"/>
        <rFont val="Century Gothic"/>
        <family val="2"/>
      </rPr>
      <t>Apoyo a la Facultad de Derecho y Ciencias Forenses con todo lo relacionado a la visita de pares con fines de renovación de la acreditación en alta calidad del programa de Tecnología en Investigación Judicial (aceptación de pares, diligenciamiento de formatos, reunión Directivos y Líderes de proceso, solicitud y revisión de presentaciones, simulacro, acompañamiento durante la visita la cual se llevó a cabo los días 17,18 y 19 de noviembre)</t>
    </r>
  </si>
  <si>
    <r>
      <rPr>
        <b/>
        <sz val="9"/>
        <rFont val="Century Gothic"/>
        <family val="2"/>
      </rPr>
      <t>1.</t>
    </r>
    <r>
      <rPr>
        <sz val="9"/>
        <rFont val="Century Gothic"/>
        <family val="2"/>
      </rPr>
      <t xml:space="preserve"> Pantallazos de reunión
</t>
    </r>
    <r>
      <rPr>
        <b/>
        <sz val="9"/>
        <rFont val="Century Gothic"/>
        <family val="2"/>
      </rPr>
      <t>1.</t>
    </r>
    <r>
      <rPr>
        <sz val="9"/>
        <rFont val="Century Gothic"/>
        <family val="2"/>
      </rPr>
      <t xml:space="preserve"> Correo con diferentes indicaciones
</t>
    </r>
    <r>
      <rPr>
        <b/>
        <sz val="9"/>
        <rFont val="Century Gothic"/>
        <family val="2"/>
      </rPr>
      <t xml:space="preserve">2. </t>
    </r>
    <r>
      <rPr>
        <sz val="9"/>
        <rFont val="Century Gothic"/>
        <family val="2"/>
      </rPr>
      <t xml:space="preserve">Correos con retroalimentación
</t>
    </r>
    <r>
      <rPr>
        <b/>
        <sz val="9"/>
        <rFont val="Century Gothic"/>
        <family val="2"/>
      </rPr>
      <t xml:space="preserve">2. </t>
    </r>
    <r>
      <rPr>
        <sz val="9"/>
        <rFont val="Century Gothic"/>
        <family val="2"/>
      </rPr>
      <t>Evidencia radicación
3. Pantallazos reunón
4. Correos con información, retroalimentación y pantallazos de reuniones</t>
    </r>
  </si>
  <si>
    <t>1. Correos con retroalimentaciones
2. Correos con retroalimentación y pantallazos de reuniones
3. Correos con retroalimentación</t>
  </si>
  <si>
    <t>1. Apoyo a las diferentes facultades en cuanto a los ejercicios de autoevaluación que se estan desarrollando en el Módulo de Autoevaluación en Campus en cuanto a:
* Ajuste de inconsistencia relacionada con calificaciones documentales en los resultados de los aspectos de apreciación - Programa Contaduría Pública.
* Apertura del ejercicio de autoevaluación para el programa de Derecho</t>
  </si>
  <si>
    <r>
      <rPr>
        <b/>
        <sz val="9"/>
        <rFont val="Century Gothic"/>
        <family val="2"/>
      </rPr>
      <t xml:space="preserve">1. </t>
    </r>
    <r>
      <rPr>
        <sz val="9"/>
        <rFont val="Century Gothic"/>
        <family val="2"/>
      </rPr>
      <t xml:space="preserve">Reunión con la Facultad de Ingeniería con el propósito de dar algunas indicaciones con relación a la construcción y seguimiento a los Planes de mejoramiento de los programas de TyT en Sistemas y  Tecnología Agroambiental.
</t>
    </r>
    <r>
      <rPr>
        <b/>
        <sz val="9"/>
        <rFont val="Century Gothic"/>
        <family val="2"/>
      </rPr>
      <t>2.</t>
    </r>
    <r>
      <rPr>
        <sz val="9"/>
        <rFont val="Century Gothic"/>
        <family val="2"/>
      </rPr>
      <t xml:space="preserve"> Apoyo a la Facultad de Derecho y Ciencias Forenses con asesoría y revisión de la información relacionada con la solicitud de Modificación de RC del programa de Tecnología en Investigación Judicial (reuniones, revisión de cada una de las condiciones de calidad, radicación en la plataforma NUEVO SACES).
3. Acompañamiento a la FDCF para el programa de Derecho con respecto a diferentes elementos que se deben tener en cuenta para desarrollar el ejercicio de autoevaluación y los elementos que se deben tener en cuenta para la renovación de RC con modificaciones.
4. Apoyo a la FCAE con todo lo necesario para el proceso de solicitud de Renovación de RC para el programa académico de Negocios Internacionales. (Envío de información, revisión de información de cada una de las condiciones de calidad, asesorías, Apoyo en la construcción del PMP)</t>
    </r>
  </si>
  <si>
    <t>1. Apoyo a la Facultad de Ciencias Administrativas y Económicas con asesorías y  revisión de cada uno de los resumenes y evidencias requeridos por el MEN para el proceso de solicitud de RC para el nuevo programa de Administración y Desarrollo Territorial, en tal sentido, se han realizado diversas revisiones de las condiciones de Denominación, Investigación, Relación con el sector externo, Profesores, Justificación,  Organización de las actividades académicas, Medios Educativos
2. Apoyo a la FECS con la revisión de cada uno de los resumenes y evidencias de las 9 condiciones ajustados de acuerdo a la Devolución por completitud realizada por el MEN para el proceso de solicitud de RC para el programa de Psicología. Adicionalmente, se acompañó mediante asesorías.
3. Acompañamiento a la FECS con la revisión de cada uno de los resumenes y evidencias requeridos por el MEN para el proceso de solicitud de RC para el nuevo programa de Licenciatura en Educación Física, Recreación y Deporte.</t>
  </si>
  <si>
    <r>
      <rPr>
        <b/>
        <sz val="9"/>
        <rFont val="Century Gothic"/>
        <family val="2"/>
      </rPr>
      <t xml:space="preserve">1. </t>
    </r>
    <r>
      <rPr>
        <sz val="9"/>
        <rFont val="Century Gothic"/>
        <family val="2"/>
      </rPr>
      <t xml:space="preserve">Solicitud de autoseguimientos del tercer y cuarto trimestre del segundo año de ejecución del plan de mejoramiento institución, en tal sentido, se realizó la recolección, revisión de los formatos y la construcción y socialización del Balance de Autoseguimiento del tercer trimestre.
* Cumplimiento en el tercer trimestre del año 2021 fue del </t>
    </r>
    <r>
      <rPr>
        <b/>
        <sz val="9"/>
        <rFont val="Century Gothic"/>
        <family val="2"/>
      </rPr>
      <t>79.6%</t>
    </r>
    <r>
      <rPr>
        <sz val="9"/>
        <rFont val="Century Gothic"/>
        <family val="2"/>
      </rPr>
      <t xml:space="preserve"> y para el segundo año de ejecución el porcentaje acumulado fue del </t>
    </r>
    <r>
      <rPr>
        <b/>
        <sz val="9"/>
        <rFont val="Century Gothic"/>
        <family val="2"/>
      </rPr>
      <t>44.1%</t>
    </r>
    <r>
      <rPr>
        <sz val="9"/>
        <color indexed="10"/>
        <rFont val="Century Gothic"/>
        <family val="2"/>
      </rPr>
      <t xml:space="preserve">
</t>
    </r>
    <r>
      <rPr>
        <b/>
        <sz val="9"/>
        <rFont val="Century Gothic"/>
        <family val="2"/>
      </rPr>
      <t xml:space="preserve">
2. </t>
    </r>
    <r>
      <rPr>
        <sz val="9"/>
        <rFont val="Century Gothic"/>
        <family val="2"/>
      </rPr>
      <t>Se llevó a cabo el acompañamiento en el diligenciamiento del autoseguimiento a las dependencias que así lo requirieron (Facultad de Ingeniería - Dirección de Planeación - Facultad de Derecho - DCBAC - Comunicaciones)</t>
    </r>
  </si>
  <si>
    <r>
      <rPr>
        <b/>
        <sz val="9"/>
        <color indexed="8"/>
        <rFont val="Century Gothic"/>
        <family val="2"/>
      </rPr>
      <t xml:space="preserve">1. </t>
    </r>
    <r>
      <rPr>
        <sz val="9"/>
        <color indexed="8"/>
        <rFont val="Century Gothic"/>
        <family val="2"/>
      </rPr>
      <t xml:space="preserve"> Se continúa realizando la solicitud de los documentos maestros e informes de autoevaluación en su versión final, con el fin de mantener actualizada y completa toda la información de los programas académicos.</t>
    </r>
    <r>
      <rPr>
        <b/>
        <sz val="9"/>
        <color indexed="8"/>
        <rFont val="Century Gothic"/>
        <family val="2"/>
      </rPr>
      <t xml:space="preserve">
</t>
    </r>
    <r>
      <rPr>
        <b/>
        <sz val="9"/>
        <rFont val="Century Gothic"/>
        <family val="2"/>
      </rPr>
      <t xml:space="preserve">2. </t>
    </r>
    <r>
      <rPr>
        <sz val="9"/>
        <rFont val="Century Gothic"/>
        <family val="2"/>
      </rPr>
      <t xml:space="preserve">En articulación con las Facultades se continúa realizando la consolidación de una </t>
    </r>
    <r>
      <rPr>
        <b/>
        <sz val="9"/>
        <rFont val="Century Gothic"/>
        <family val="2"/>
      </rPr>
      <t>matriz de evidencias de acuerdo a los aspectos a evaluar del Acuerdo 02 de 2020</t>
    </r>
    <r>
      <rPr>
        <sz val="9"/>
        <rFont val="Century Gothic"/>
        <family val="2"/>
      </rPr>
      <t xml:space="preserve"> para programas académicos. De igual forma, se llevó a cabo la solicitud a las diferentes dependencias del diligenciamiento de dicha matriz con relación a las evidencias que podrían entregar a las facultades en los ejercicios de autoevaluación.</t>
    </r>
    <r>
      <rPr>
        <sz val="9"/>
        <color indexed="10"/>
        <rFont val="Century Gothic"/>
        <family val="2"/>
      </rPr>
      <t xml:space="preserve">
</t>
    </r>
    <r>
      <rPr>
        <b/>
        <sz val="9"/>
        <rFont val="Century Gothic"/>
        <family val="2"/>
      </rPr>
      <t xml:space="preserve">3. </t>
    </r>
    <r>
      <rPr>
        <sz val="9"/>
        <rFont val="Century Gothic"/>
        <family val="2"/>
      </rPr>
      <t xml:space="preserve">Participación en las diferentes </t>
    </r>
    <r>
      <rPr>
        <b/>
        <sz val="9"/>
        <rFont val="Century Gothic"/>
        <family val="2"/>
      </rPr>
      <t>capacitaciones</t>
    </r>
    <r>
      <rPr>
        <sz val="9"/>
        <rFont val="Century Gothic"/>
        <family val="2"/>
      </rPr>
      <t xml:space="preserve"> programadas desde el MEN - CNA - ACIET - ASCUN - ANALÍTICA ACADÉMICA.
4. Apoyo a la FECS con todo lo relacionado con la construcción del plan de mejoramiento alterno del programa académico de Licenciatura en Educación Infantil de acuerdo  a las recomendaciones realizadas por el CNA.
5. Se llevó a cabo una invitación a diferentes docentes que en la actualidad estan desarrollando ejercicios de autoevaluación con el fin de socializar algunos elementos importantes que se deben tener en cuenta para la construcción de los planes de mejoramiento y el cronograma de actividades.
6. Acompañamiento a la FECS con la revisión del plan de mejoramiento de las recomendaciones de la acreditación del programa académico Licenciatura en Educación Infantil  y enviarlo al CNA en el tiempo determinado para tal fin.</t>
    </r>
    <r>
      <rPr>
        <sz val="9"/>
        <color indexed="10"/>
        <rFont val="Century Gothic"/>
        <family val="2"/>
      </rPr>
      <t xml:space="preserve">
</t>
    </r>
  </si>
  <si>
    <t>1. Correos con solicitud
2. Pantallazos reuniones
2. Correos con solicitud
3. Pantallazos capacitaciones
4. Correos con retroalimentación y pantallazos de reuniones
5. Correos con invitación, pantallazos de reunión
6. Correo con retroalimentación</t>
  </si>
  <si>
    <t>1. Correos con gestión para solución de inconsistencias y apoyo a las facultades</t>
  </si>
  <si>
    <t>1. Reunión con la Facultad de Administración para recomendaciones sobre temas de registro calificado de un programa nuevo (Tecnología en Gestión Humana) en modalidad virtual y dual.
2. Apoyo a la Facultad de Educación y Ciencias Sociales con la radicación de inquietudes ante MEN relacionado al programa académico de Psicología. De igual forma, con todo lo relacionado con la devolución por completitud realizada por el MEN al programa  (Notificación del cambio de estado, participación reuniones asesora, revisión de información, radicación en la plataforma SACES MEN), de igual forma, se acompañó a la facultad con todo lo relacionado a la visita del centro de práctica en el TdeA.</t>
  </si>
  <si>
    <t>1. Pantallazos reunión
2. Correos, pantallazos y evidencia de radicación
2. Correos, pantallazos de visita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</si>
</sst>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3">
    <font>
      <sz val="11"/>
      <color theme="1"/>
      <name val="Calibri"/>
      <family val="2"/>
    </font>
    <font>
      <sz val="11"/>
      <color indexed="8"/>
      <name val="Calibri"/>
      <family val="2"/>
    </font>
    <font>
      <sz val="8"/>
      <name val="Tahoma"/>
      <family val="2"/>
    </font>
    <font>
      <sz val="8"/>
      <name val="Calibri"/>
      <family val="2"/>
    </font>
    <font>
      <sz val="9"/>
      <name val="Tahoma"/>
      <family val="2"/>
    </font>
    <font>
      <b/>
      <sz val="9"/>
      <name val="Tahoma"/>
      <family val="2"/>
    </font>
    <font>
      <sz val="9"/>
      <color indexed="8"/>
      <name val="Century Gothic"/>
      <family val="2"/>
    </font>
    <font>
      <b/>
      <sz val="9"/>
      <color indexed="8"/>
      <name val="Century Gothic"/>
      <family val="2"/>
    </font>
    <font>
      <sz val="9"/>
      <name val="Century Gothic"/>
      <family val="2"/>
    </font>
    <font>
      <b/>
      <sz val="9"/>
      <name val="Century Gothic"/>
      <family val="2"/>
    </font>
    <font>
      <b/>
      <sz val="12"/>
      <color indexed="8"/>
      <name val="Century Gothic"/>
      <family val="2"/>
    </font>
    <font>
      <sz val="12"/>
      <color indexed="8"/>
      <name val="Century Gothic"/>
      <family val="2"/>
    </font>
    <font>
      <b/>
      <sz val="12"/>
      <name val="Century Gothic"/>
      <family val="2"/>
    </font>
    <font>
      <sz val="11"/>
      <color indexed="8"/>
      <name val="Century Gothic"/>
      <family val="2"/>
    </font>
    <font>
      <sz val="11"/>
      <name val="Century Gothic"/>
      <family val="2"/>
    </font>
    <font>
      <b/>
      <sz val="11"/>
      <name val="Century Gothic"/>
      <family val="2"/>
    </font>
    <font>
      <sz val="9"/>
      <color indexed="10"/>
      <name val="Century Gothic"/>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1"/>
      <name val="Century Gothic"/>
      <family val="2"/>
    </font>
    <font>
      <b/>
      <sz val="9"/>
      <color theme="1"/>
      <name val="Century Gothic"/>
      <family val="2"/>
    </font>
    <font>
      <sz val="9"/>
      <color rgb="FFFF0000"/>
      <name val="Century Gothic"/>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border>
    <border>
      <left style="thin"/>
      <right style="thin"/>
      <top style="thin"/>
      <bottom style="thin"/>
    </border>
    <border>
      <left/>
      <right style="thin"/>
      <top/>
      <bottom/>
    </border>
    <border>
      <left/>
      <right style="thin"/>
      <top/>
      <bottom style="thin"/>
    </border>
    <border>
      <left style="thin"/>
      <right style="thin"/>
      <top style="thin"/>
      <bottom/>
    </border>
    <border>
      <left style="thin"/>
      <right style="thin"/>
      <top/>
      <bottom/>
    </border>
    <border>
      <left/>
      <right style="thin"/>
      <top style="thin"/>
      <bottom style="thin"/>
    </border>
    <border>
      <left style="thin"/>
      <right style="thin"/>
      <top/>
      <bottom style="thin"/>
    </border>
    <border>
      <left/>
      <right/>
      <top style="thin"/>
      <bottom style="thin"/>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78">
    <xf numFmtId="0" fontId="0" fillId="0" borderId="0" xfId="0" applyFont="1" applyAlignment="1">
      <alignment/>
    </xf>
    <xf numFmtId="0" fontId="49" fillId="33" borderId="10" xfId="0" applyFont="1" applyFill="1" applyBorder="1" applyAlignment="1">
      <alignment horizontal="center" vertical="center"/>
    </xf>
    <xf numFmtId="0" fontId="49" fillId="33" borderId="11" xfId="0" applyFont="1" applyFill="1" applyBorder="1" applyAlignment="1">
      <alignment horizontal="left" vertical="center"/>
    </xf>
    <xf numFmtId="0" fontId="49" fillId="33" borderId="0" xfId="0" applyFont="1" applyFill="1" applyAlignment="1">
      <alignment vertical="center"/>
    </xf>
    <xf numFmtId="0" fontId="49" fillId="33" borderId="12" xfId="0" applyFont="1" applyFill="1" applyBorder="1" applyAlignment="1">
      <alignment horizontal="center" vertical="center"/>
    </xf>
    <xf numFmtId="0" fontId="49" fillId="33" borderId="11" xfId="0" applyFont="1" applyFill="1" applyBorder="1" applyAlignment="1">
      <alignment vertical="center"/>
    </xf>
    <xf numFmtId="0" fontId="49" fillId="33" borderId="11" xfId="0" applyFont="1" applyFill="1" applyBorder="1" applyAlignment="1">
      <alignment vertical="center" wrapText="1"/>
    </xf>
    <xf numFmtId="0" fontId="49" fillId="33" borderId="13" xfId="0" applyFont="1" applyFill="1" applyBorder="1" applyAlignment="1">
      <alignment horizontal="center" vertical="center"/>
    </xf>
    <xf numFmtId="9" fontId="7" fillId="33" borderId="0" xfId="53" applyFont="1" applyFill="1" applyAlignment="1">
      <alignment horizontal="center" vertical="center"/>
    </xf>
    <xf numFmtId="0" fontId="7" fillId="33" borderId="0" xfId="0" applyFont="1" applyFill="1" applyAlignment="1">
      <alignment horizontal="center" vertical="center"/>
    </xf>
    <xf numFmtId="0" fontId="7" fillId="34" borderId="11" xfId="0" applyFont="1" applyFill="1" applyBorder="1" applyAlignment="1">
      <alignment horizontal="center" vertical="center" textRotation="90" wrapText="1"/>
    </xf>
    <xf numFmtId="9" fontId="7" fillId="35" borderId="14" xfId="53" applyFont="1" applyFill="1" applyBorder="1" applyAlignment="1">
      <alignment horizontal="center" vertical="center" textRotation="90" wrapText="1"/>
    </xf>
    <xf numFmtId="9" fontId="6" fillId="0" borderId="11" xfId="0" applyNumberFormat="1" applyFont="1" applyBorder="1" applyAlignment="1">
      <alignment horizontal="center" vertical="center"/>
    </xf>
    <xf numFmtId="9" fontId="6" fillId="0" borderId="11" xfId="53" applyFont="1" applyBorder="1" applyAlignment="1">
      <alignment horizontal="center" vertical="center"/>
    </xf>
    <xf numFmtId="9" fontId="6" fillId="34" borderId="11" xfId="0" applyNumberFormat="1" applyFont="1" applyFill="1" applyBorder="1" applyAlignment="1">
      <alignment horizontal="center" vertical="center"/>
    </xf>
    <xf numFmtId="9" fontId="6" fillId="36" borderId="11" xfId="0" applyNumberFormat="1" applyFont="1" applyFill="1" applyBorder="1" applyAlignment="1">
      <alignment horizontal="center" vertical="center"/>
    </xf>
    <xf numFmtId="9" fontId="6" fillId="37" borderId="14" xfId="0" applyNumberFormat="1" applyFont="1" applyFill="1" applyBorder="1" applyAlignment="1">
      <alignment vertical="center"/>
    </xf>
    <xf numFmtId="0" fontId="49" fillId="38" borderId="11" xfId="0" applyFont="1" applyFill="1" applyBorder="1" applyAlignment="1">
      <alignment vertical="center" wrapText="1"/>
    </xf>
    <xf numFmtId="0" fontId="49" fillId="33" borderId="11" xfId="0" applyFont="1" applyFill="1" applyBorder="1" applyAlignment="1">
      <alignment horizontal="center" vertical="center" wrapText="1"/>
    </xf>
    <xf numFmtId="9" fontId="6" fillId="37" borderId="15" xfId="0" applyNumberFormat="1" applyFont="1" applyFill="1" applyBorder="1" applyAlignment="1">
      <alignment vertical="center"/>
    </xf>
    <xf numFmtId="0" fontId="8" fillId="0" borderId="11" xfId="0" applyFont="1" applyBorder="1" applyAlignment="1">
      <alignment horizontal="left" vertical="center" wrapText="1"/>
    </xf>
    <xf numFmtId="0" fontId="49" fillId="33" borderId="11" xfId="0" applyFont="1" applyFill="1" applyBorder="1" applyAlignment="1">
      <alignment horizontal="center" vertical="center"/>
    </xf>
    <xf numFmtId="0" fontId="8" fillId="0" borderId="16" xfId="0" applyFont="1" applyBorder="1" applyAlignment="1">
      <alignment horizontal="left" vertical="center" wrapText="1"/>
    </xf>
    <xf numFmtId="9" fontId="6" fillId="37" borderId="17" xfId="0" applyNumberFormat="1" applyFont="1" applyFill="1" applyBorder="1" applyAlignment="1">
      <alignment vertical="center"/>
    </xf>
    <xf numFmtId="9" fontId="6" fillId="37" borderId="11" xfId="0" applyNumberFormat="1" applyFont="1" applyFill="1" applyBorder="1" applyAlignment="1">
      <alignment horizontal="center" vertical="center"/>
    </xf>
    <xf numFmtId="9" fontId="6" fillId="37" borderId="11" xfId="53" applyFont="1" applyFill="1" applyBorder="1" applyAlignment="1">
      <alignment horizontal="center" vertical="center"/>
    </xf>
    <xf numFmtId="0" fontId="6" fillId="37" borderId="11" xfId="0" applyFont="1" applyFill="1" applyBorder="1" applyAlignment="1">
      <alignment vertical="center"/>
    </xf>
    <xf numFmtId="0" fontId="6" fillId="0" borderId="11" xfId="0" applyFont="1" applyBorder="1" applyAlignment="1">
      <alignment vertical="top" wrapText="1"/>
    </xf>
    <xf numFmtId="9" fontId="6" fillId="37" borderId="16" xfId="0" applyNumberFormat="1" applyFont="1" applyFill="1" applyBorder="1" applyAlignment="1">
      <alignment horizontal="center" vertical="center"/>
    </xf>
    <xf numFmtId="9" fontId="6" fillId="33" borderId="11" xfId="0" applyNumberFormat="1" applyFont="1" applyFill="1" applyBorder="1" applyAlignment="1">
      <alignment horizontal="center" vertical="center" wrapText="1"/>
    </xf>
    <xf numFmtId="0" fontId="6" fillId="33" borderId="11" xfId="0" applyFont="1" applyFill="1" applyBorder="1" applyAlignment="1">
      <alignment vertical="top" wrapText="1"/>
    </xf>
    <xf numFmtId="9" fontId="6" fillId="33" borderId="11" xfId="0" applyNumberFormat="1" applyFont="1" applyFill="1" applyBorder="1" applyAlignment="1">
      <alignment horizontal="center" vertical="center"/>
    </xf>
    <xf numFmtId="9" fontId="6" fillId="33" borderId="11" xfId="53" applyFont="1" applyFill="1" applyBorder="1" applyAlignment="1">
      <alignment horizontal="center" vertical="center"/>
    </xf>
    <xf numFmtId="0" fontId="6" fillId="33" borderId="11" xfId="0" applyFont="1" applyFill="1" applyBorder="1" applyAlignment="1">
      <alignment vertical="center" wrapText="1"/>
    </xf>
    <xf numFmtId="0" fontId="7" fillId="37" borderId="18" xfId="0" applyFont="1" applyFill="1" applyBorder="1" applyAlignment="1">
      <alignment horizontal="center" vertical="center"/>
    </xf>
    <xf numFmtId="3" fontId="7" fillId="37" borderId="11" xfId="0" applyNumberFormat="1" applyFont="1" applyFill="1" applyBorder="1" applyAlignment="1">
      <alignment horizontal="center" vertical="center"/>
    </xf>
    <xf numFmtId="0" fontId="49" fillId="33" borderId="19" xfId="0" applyFont="1" applyFill="1" applyBorder="1" applyAlignment="1">
      <alignment vertical="center"/>
    </xf>
    <xf numFmtId="49" fontId="49" fillId="33" borderId="19" xfId="0" applyNumberFormat="1" applyFont="1" applyFill="1" applyBorder="1" applyAlignment="1">
      <alignment vertical="center"/>
    </xf>
    <xf numFmtId="0" fontId="50" fillId="33" borderId="0" xfId="0" applyFont="1" applyFill="1" applyAlignment="1">
      <alignment vertical="center"/>
    </xf>
    <xf numFmtId="0" fontId="49" fillId="33" borderId="0" xfId="0" applyFont="1" applyFill="1" applyAlignment="1">
      <alignment vertical="center" wrapText="1"/>
    </xf>
    <xf numFmtId="9" fontId="49" fillId="33" borderId="0" xfId="53" applyFont="1" applyFill="1" applyAlignment="1">
      <alignment vertical="center"/>
    </xf>
    <xf numFmtId="49" fontId="49" fillId="33" borderId="0" xfId="0" applyNumberFormat="1" applyFont="1" applyFill="1" applyAlignment="1">
      <alignment vertical="center"/>
    </xf>
    <xf numFmtId="9" fontId="7" fillId="37" borderId="11" xfId="0" applyNumberFormat="1" applyFont="1" applyFill="1" applyBorder="1" applyAlignment="1">
      <alignment horizontal="center" vertical="center"/>
    </xf>
    <xf numFmtId="9" fontId="7" fillId="37" borderId="16" xfId="0" applyNumberFormat="1" applyFont="1" applyFill="1" applyBorder="1" applyAlignment="1">
      <alignment horizontal="center" vertical="center"/>
    </xf>
    <xf numFmtId="0" fontId="6" fillId="33" borderId="11" xfId="0" applyFont="1" applyFill="1" applyBorder="1" applyAlignment="1">
      <alignment horizontal="center" vertical="center" wrapText="1"/>
    </xf>
    <xf numFmtId="9" fontId="7" fillId="37" borderId="14" xfId="0" applyNumberFormat="1" applyFont="1" applyFill="1" applyBorder="1" applyAlignment="1">
      <alignment horizontal="center" vertical="center"/>
    </xf>
    <xf numFmtId="9" fontId="7" fillId="37" borderId="17" xfId="0" applyNumberFormat="1" applyFont="1" applyFill="1" applyBorder="1" applyAlignment="1">
      <alignment horizontal="center" vertical="center"/>
    </xf>
    <xf numFmtId="0" fontId="6" fillId="33" borderId="16" xfId="0" applyFont="1" applyFill="1" applyBorder="1" applyAlignment="1">
      <alignment vertical="top" wrapText="1"/>
    </xf>
    <xf numFmtId="3" fontId="7" fillId="37" borderId="20" xfId="0" applyNumberFormat="1" applyFont="1" applyFill="1" applyBorder="1" applyAlignment="1">
      <alignment horizontal="center" vertical="center"/>
    </xf>
    <xf numFmtId="0" fontId="6" fillId="0" borderId="16" xfId="0" applyFont="1" applyBorder="1" applyAlignment="1">
      <alignment horizontal="left" vertical="center" wrapText="1"/>
    </xf>
    <xf numFmtId="3" fontId="7" fillId="37" borderId="16" xfId="0" applyNumberFormat="1" applyFont="1" applyFill="1" applyBorder="1" applyAlignment="1">
      <alignment horizontal="center" vertical="center" wrapText="1"/>
    </xf>
    <xf numFmtId="0" fontId="6" fillId="33" borderId="11" xfId="0" applyFont="1" applyFill="1" applyBorder="1" applyAlignment="1">
      <alignment horizontal="center" vertical="center"/>
    </xf>
    <xf numFmtId="0" fontId="6" fillId="38" borderId="11"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11" xfId="0" applyFont="1" applyBorder="1" applyAlignment="1">
      <alignment horizontal="left" vertical="top" wrapText="1"/>
    </xf>
    <xf numFmtId="0" fontId="9" fillId="33" borderId="11" xfId="0" applyFont="1" applyFill="1" applyBorder="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vertical="center"/>
    </xf>
    <xf numFmtId="0" fontId="8" fillId="38" borderId="11" xfId="0" applyFont="1" applyFill="1" applyBorder="1" applyAlignment="1">
      <alignment vertical="top" wrapText="1"/>
    </xf>
    <xf numFmtId="9" fontId="9" fillId="37" borderId="14" xfId="0" applyNumberFormat="1" applyFont="1" applyFill="1" applyBorder="1" applyAlignment="1">
      <alignment horizontal="center" vertical="center"/>
    </xf>
    <xf numFmtId="0" fontId="8" fillId="33" borderId="11" xfId="0" applyFont="1" applyFill="1" applyBorder="1" applyAlignment="1">
      <alignment horizontal="left" vertical="top" wrapText="1"/>
    </xf>
    <xf numFmtId="9" fontId="9" fillId="37" borderId="17" xfId="0" applyNumberFormat="1" applyFont="1" applyFill="1" applyBorder="1" applyAlignment="1">
      <alignment horizontal="center" vertical="center"/>
    </xf>
    <xf numFmtId="9" fontId="9" fillId="37" borderId="11" xfId="0" applyNumberFormat="1" applyFont="1" applyFill="1" applyBorder="1" applyAlignment="1">
      <alignment horizontal="center" vertical="center"/>
    </xf>
    <xf numFmtId="9" fontId="9" fillId="37" borderId="16" xfId="0" applyNumberFormat="1" applyFont="1" applyFill="1" applyBorder="1" applyAlignment="1">
      <alignment horizontal="center" vertical="center"/>
    </xf>
    <xf numFmtId="0" fontId="8" fillId="13" borderId="11" xfId="0" applyFont="1" applyFill="1" applyBorder="1" applyAlignment="1">
      <alignment vertical="top" wrapText="1"/>
    </xf>
    <xf numFmtId="9" fontId="13" fillId="13" borderId="11" xfId="0" applyNumberFormat="1" applyFont="1" applyFill="1" applyBorder="1" applyAlignment="1">
      <alignment horizontal="left" vertical="center"/>
    </xf>
    <xf numFmtId="9" fontId="9" fillId="13" borderId="11" xfId="0" applyNumberFormat="1" applyFont="1" applyFill="1" applyBorder="1" applyAlignment="1">
      <alignment horizontal="center" vertical="center"/>
    </xf>
    <xf numFmtId="0" fontId="14" fillId="13" borderId="16" xfId="0" applyFont="1" applyFill="1" applyBorder="1" applyAlignment="1">
      <alignment horizontal="left" vertical="center" wrapText="1"/>
    </xf>
    <xf numFmtId="9" fontId="15" fillId="13" borderId="11" xfId="0" applyNumberFormat="1" applyFont="1" applyFill="1" applyBorder="1" applyAlignment="1">
      <alignment horizontal="center" vertical="center"/>
    </xf>
    <xf numFmtId="0" fontId="51" fillId="0" borderId="11" xfId="0" applyFont="1" applyBorder="1" applyAlignment="1">
      <alignment horizontal="left" vertical="center" wrapText="1"/>
    </xf>
    <xf numFmtId="0" fontId="8" fillId="0" borderId="16" xfId="0" applyFont="1" applyBorder="1" applyAlignment="1">
      <alignment horizontal="left" vertical="top" wrapText="1"/>
    </xf>
    <xf numFmtId="0" fontId="7" fillId="37" borderId="20" xfId="0" applyFont="1" applyFill="1" applyBorder="1" applyAlignment="1">
      <alignment horizontal="left" vertical="center"/>
    </xf>
    <xf numFmtId="0" fontId="7" fillId="37" borderId="18" xfId="0" applyFont="1" applyFill="1" applyBorder="1" applyAlignment="1">
      <alignment horizontal="left" vertical="center"/>
    </xf>
    <xf numFmtId="0" fontId="7" fillId="37" borderId="16" xfId="0" applyFont="1" applyFill="1" applyBorder="1" applyAlignment="1">
      <alignment horizontal="left" vertical="center"/>
    </xf>
    <xf numFmtId="0" fontId="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8" borderId="11" xfId="0" applyFont="1" applyFill="1" applyBorder="1" applyAlignment="1">
      <alignment horizontal="center" vertical="center" wrapText="1"/>
    </xf>
    <xf numFmtId="0" fontId="6" fillId="38" borderId="21" xfId="0" applyFont="1" applyFill="1" applyBorder="1" applyAlignment="1">
      <alignment horizontal="center" vertical="center"/>
    </xf>
    <xf numFmtId="0" fontId="6" fillId="38" borderId="22"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0" fontId="49" fillId="34" borderId="14" xfId="0" applyFont="1" applyFill="1" applyBorder="1" applyAlignment="1">
      <alignment horizontal="center" vertical="center"/>
    </xf>
    <xf numFmtId="0" fontId="49" fillId="34" borderId="15" xfId="0" applyFont="1" applyFill="1" applyBorder="1" applyAlignment="1">
      <alignment horizontal="center" vertical="center"/>
    </xf>
    <xf numFmtId="0" fontId="49" fillId="34" borderId="17" xfId="0" applyFont="1" applyFill="1" applyBorder="1" applyAlignment="1">
      <alignment horizontal="center" vertical="center"/>
    </xf>
    <xf numFmtId="9" fontId="6" fillId="33" borderId="14" xfId="0" applyNumberFormat="1" applyFont="1" applyFill="1" applyBorder="1" applyAlignment="1">
      <alignment horizontal="center" vertical="center" wrapText="1"/>
    </xf>
    <xf numFmtId="9" fontId="6" fillId="33" borderId="15" xfId="0" applyNumberFormat="1" applyFont="1" applyFill="1" applyBorder="1" applyAlignment="1">
      <alignment horizontal="center" vertical="center" wrapText="1"/>
    </xf>
    <xf numFmtId="9" fontId="6" fillId="33" borderId="17"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xf>
    <xf numFmtId="49" fontId="6" fillId="0" borderId="11" xfId="0" applyNumberFormat="1" applyFont="1" applyBorder="1" applyAlignment="1">
      <alignment horizontal="center" vertical="center" wrapText="1"/>
    </xf>
    <xf numFmtId="3" fontId="6" fillId="34" borderId="14" xfId="0" applyNumberFormat="1" applyFont="1" applyFill="1" applyBorder="1" applyAlignment="1">
      <alignment horizontal="center" vertical="center"/>
    </xf>
    <xf numFmtId="3" fontId="6" fillId="34" borderId="15" xfId="0" applyNumberFormat="1" applyFont="1" applyFill="1" applyBorder="1" applyAlignment="1">
      <alignment horizontal="center" vertical="center"/>
    </xf>
    <xf numFmtId="3" fontId="6" fillId="34" borderId="17" xfId="0" applyNumberFormat="1" applyFont="1" applyFill="1" applyBorder="1" applyAlignment="1">
      <alignment horizontal="center" vertical="center"/>
    </xf>
    <xf numFmtId="1" fontId="6" fillId="34" borderId="14" xfId="53" applyNumberFormat="1" applyFont="1" applyFill="1" applyBorder="1" applyAlignment="1">
      <alignment horizontal="center" vertical="center"/>
    </xf>
    <xf numFmtId="1" fontId="6" fillId="34" borderId="15" xfId="53" applyNumberFormat="1" applyFont="1" applyFill="1" applyBorder="1" applyAlignment="1">
      <alignment horizontal="center" vertical="center"/>
    </xf>
    <xf numFmtId="1" fontId="6" fillId="34" borderId="17" xfId="53" applyNumberFormat="1" applyFont="1" applyFill="1" applyBorder="1" applyAlignment="1">
      <alignment horizontal="center" vertical="center"/>
    </xf>
    <xf numFmtId="3" fontId="7" fillId="34" borderId="14" xfId="0" applyNumberFormat="1" applyFont="1" applyFill="1" applyBorder="1" applyAlignment="1">
      <alignment horizontal="center" vertical="center"/>
    </xf>
    <xf numFmtId="3" fontId="7" fillId="34" borderId="15" xfId="0" applyNumberFormat="1" applyFont="1" applyFill="1" applyBorder="1" applyAlignment="1">
      <alignment horizontal="center" vertical="center"/>
    </xf>
    <xf numFmtId="3" fontId="7" fillId="34" borderId="17" xfId="0" applyNumberFormat="1" applyFont="1" applyFill="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50" fillId="33" borderId="11" xfId="0" applyFont="1" applyFill="1" applyBorder="1" applyAlignment="1">
      <alignment horizontal="center" vertical="center"/>
    </xf>
    <xf numFmtId="0" fontId="49" fillId="33" borderId="21" xfId="0"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22" xfId="0" applyFont="1" applyFill="1" applyBorder="1" applyAlignment="1">
      <alignment horizontal="center" vertical="center"/>
    </xf>
    <xf numFmtId="0" fontId="49" fillId="33" borderId="12" xfId="0" applyFont="1" applyFill="1" applyBorder="1" applyAlignment="1">
      <alignment horizontal="center" vertical="center"/>
    </xf>
    <xf numFmtId="0" fontId="49" fillId="33" borderId="23" xfId="0" applyFont="1" applyFill="1" applyBorder="1" applyAlignment="1">
      <alignment horizontal="center" vertical="center"/>
    </xf>
    <xf numFmtId="0" fontId="49" fillId="33" borderId="13" xfId="0" applyFont="1" applyFill="1" applyBorder="1" applyAlignment="1">
      <alignment horizontal="center" vertical="center"/>
    </xf>
    <xf numFmtId="0" fontId="7" fillId="35" borderId="11"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5" borderId="14" xfId="0" applyFont="1" applyFill="1" applyBorder="1" applyAlignment="1">
      <alignment horizontal="center" vertical="center" textRotation="90" wrapText="1"/>
    </xf>
    <xf numFmtId="0" fontId="7" fillId="35" borderId="17" xfId="0" applyFont="1" applyFill="1" applyBorder="1" applyAlignment="1">
      <alignment horizontal="center" vertical="center" textRotation="90" wrapText="1"/>
    </xf>
    <xf numFmtId="0" fontId="7" fillId="33" borderId="0" xfId="0" applyFont="1" applyFill="1" applyAlignment="1">
      <alignment horizontal="center" vertical="center"/>
    </xf>
    <xf numFmtId="0" fontId="7" fillId="35" borderId="11" xfId="0" applyFont="1" applyFill="1" applyBorder="1" applyAlignment="1">
      <alignment horizontal="center" vertical="center" textRotation="90" wrapText="1"/>
    </xf>
    <xf numFmtId="0" fontId="7" fillId="34" borderId="14" xfId="0" applyFont="1" applyFill="1" applyBorder="1" applyAlignment="1">
      <alignment horizontal="center" vertical="center" textRotation="90" wrapText="1"/>
    </xf>
    <xf numFmtId="0" fontId="7" fillId="34" borderId="17" xfId="0" applyFont="1" applyFill="1" applyBorder="1" applyAlignment="1">
      <alignment horizontal="center" vertical="center" textRotation="90" wrapText="1"/>
    </xf>
    <xf numFmtId="9" fontId="7" fillId="35" borderId="20" xfId="53" applyFont="1" applyFill="1" applyBorder="1" applyAlignment="1">
      <alignment horizontal="center" vertical="center" wrapText="1"/>
    </xf>
    <xf numFmtId="9" fontId="7" fillId="35" borderId="18" xfId="53" applyFont="1" applyFill="1" applyBorder="1" applyAlignment="1">
      <alignment horizontal="center" vertical="center" wrapText="1"/>
    </xf>
    <xf numFmtId="9" fontId="7" fillId="35" borderId="16" xfId="53" applyFont="1" applyFill="1" applyBorder="1" applyAlignment="1">
      <alignment horizontal="center" vertical="center" wrapText="1"/>
    </xf>
    <xf numFmtId="0" fontId="7" fillId="35" borderId="20" xfId="0" applyFont="1" applyFill="1" applyBorder="1" applyAlignment="1">
      <alignment horizontal="center" vertical="center" textRotation="90" wrapText="1"/>
    </xf>
    <xf numFmtId="0" fontId="7" fillId="35" borderId="16" xfId="0" applyFont="1" applyFill="1" applyBorder="1" applyAlignment="1">
      <alignment horizontal="center" vertical="center" wrapText="1"/>
    </xf>
    <xf numFmtId="0" fontId="7" fillId="39" borderId="11" xfId="0" applyFont="1" applyFill="1" applyBorder="1" applyAlignment="1">
      <alignment horizontal="center" vertical="center" wrapText="1"/>
    </xf>
    <xf numFmtId="0" fontId="7" fillId="33" borderId="0" xfId="0" applyFont="1" applyFill="1" applyAlignment="1">
      <alignment horizontal="left"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0" xfId="0" applyFont="1" applyFill="1" applyAlignment="1">
      <alignment horizontal="center" vertical="center"/>
    </xf>
    <xf numFmtId="0" fontId="6" fillId="33" borderId="19" xfId="0" applyFont="1" applyFill="1" applyBorder="1" applyAlignment="1">
      <alignment horizontal="center" vertical="center"/>
    </xf>
    <xf numFmtId="0" fontId="7" fillId="33" borderId="24"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3" borderId="19" xfId="0" applyFont="1" applyFill="1" applyBorder="1" applyAlignment="1">
      <alignment horizontal="center" vertical="center" wrapText="1"/>
    </xf>
    <xf numFmtId="9" fontId="6" fillId="37" borderId="14" xfId="0" applyNumberFormat="1" applyFont="1" applyFill="1" applyBorder="1" applyAlignment="1">
      <alignment horizontal="center" vertical="center"/>
    </xf>
    <xf numFmtId="9" fontId="6" fillId="37" borderId="15" xfId="0" applyNumberFormat="1" applyFont="1" applyFill="1" applyBorder="1" applyAlignment="1">
      <alignment horizontal="center" vertical="center"/>
    </xf>
    <xf numFmtId="9" fontId="7" fillId="37" borderId="14" xfId="0" applyNumberFormat="1" applyFont="1" applyFill="1" applyBorder="1" applyAlignment="1">
      <alignment horizontal="center" vertical="center"/>
    </xf>
    <xf numFmtId="9" fontId="7" fillId="37" borderId="15" xfId="0" applyNumberFormat="1" applyFont="1" applyFill="1" applyBorder="1" applyAlignment="1">
      <alignment horizontal="center" vertical="center"/>
    </xf>
    <xf numFmtId="9" fontId="6" fillId="33" borderId="14" xfId="0" applyNumberFormat="1" applyFont="1" applyFill="1" applyBorder="1" applyAlignment="1">
      <alignment horizontal="center" vertical="center"/>
    </xf>
    <xf numFmtId="9" fontId="6" fillId="33" borderId="15" xfId="0" applyNumberFormat="1" applyFont="1" applyFill="1" applyBorder="1" applyAlignment="1">
      <alignment horizontal="center" vertical="center"/>
    </xf>
    <xf numFmtId="9" fontId="7" fillId="33" borderId="14" xfId="0" applyNumberFormat="1" applyFont="1" applyFill="1" applyBorder="1" applyAlignment="1">
      <alignment horizontal="center" vertical="center"/>
    </xf>
    <xf numFmtId="9" fontId="7" fillId="33" borderId="15" xfId="0" applyNumberFormat="1" applyFont="1" applyFill="1" applyBorder="1" applyAlignment="1">
      <alignment horizontal="center" vertical="center"/>
    </xf>
    <xf numFmtId="9" fontId="7" fillId="37" borderId="17" xfId="0" applyNumberFormat="1" applyFont="1" applyFill="1" applyBorder="1" applyAlignment="1">
      <alignment horizontal="center" vertical="center"/>
    </xf>
    <xf numFmtId="9" fontId="7" fillId="33" borderId="11" xfId="0" applyNumberFormat="1" applyFont="1" applyFill="1" applyBorder="1" applyAlignment="1">
      <alignment horizontal="center" vertical="center"/>
    </xf>
    <xf numFmtId="9" fontId="6" fillId="33" borderId="17" xfId="0" applyNumberFormat="1" applyFont="1" applyFill="1" applyBorder="1" applyAlignment="1">
      <alignment horizontal="center" vertical="center"/>
    </xf>
    <xf numFmtId="0" fontId="10" fillId="34" borderId="11"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3" xfId="0" applyFont="1" applyFill="1" applyBorder="1" applyAlignment="1">
      <alignment horizontal="center" vertical="center" wrapText="1"/>
    </xf>
    <xf numFmtId="9" fontId="6" fillId="34" borderId="14" xfId="0" applyNumberFormat="1" applyFont="1" applyFill="1" applyBorder="1" applyAlignment="1">
      <alignment horizontal="center" vertical="center"/>
    </xf>
    <xf numFmtId="0" fontId="6" fillId="34" borderId="15" xfId="0" applyFont="1" applyFill="1" applyBorder="1" applyAlignment="1">
      <alignment horizontal="center" vertical="center"/>
    </xf>
    <xf numFmtId="0" fontId="6" fillId="34" borderId="14" xfId="0" applyFont="1" applyFill="1" applyBorder="1" applyAlignment="1">
      <alignment horizontal="center" vertical="center"/>
    </xf>
    <xf numFmtId="9" fontId="11" fillId="13" borderId="14" xfId="0" applyNumberFormat="1" applyFont="1" applyFill="1" applyBorder="1" applyAlignment="1">
      <alignment horizontal="center" vertical="center"/>
    </xf>
    <xf numFmtId="9" fontId="11" fillId="13" borderId="15" xfId="0" applyNumberFormat="1" applyFont="1" applyFill="1" applyBorder="1" applyAlignment="1">
      <alignment horizontal="center" vertical="center"/>
    </xf>
    <xf numFmtId="9" fontId="11" fillId="13" borderId="17" xfId="0" applyNumberFormat="1" applyFont="1" applyFill="1" applyBorder="1" applyAlignment="1">
      <alignment horizontal="center" vertical="center"/>
    </xf>
    <xf numFmtId="0" fontId="6" fillId="37" borderId="20" xfId="0" applyFont="1" applyFill="1" applyBorder="1" applyAlignment="1">
      <alignment horizontal="center" vertical="center"/>
    </xf>
    <xf numFmtId="0" fontId="6" fillId="37" borderId="18" xfId="0" applyFont="1" applyFill="1" applyBorder="1" applyAlignment="1">
      <alignment horizontal="center" vertical="center"/>
    </xf>
    <xf numFmtId="0" fontId="6" fillId="37" borderId="16" xfId="0" applyFont="1" applyFill="1" applyBorder="1" applyAlignment="1">
      <alignment horizontal="center" vertical="center"/>
    </xf>
    <xf numFmtId="0" fontId="7" fillId="38"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7" xfId="0" applyFont="1" applyFill="1" applyBorder="1" applyAlignment="1">
      <alignment horizontal="center" vertical="center" wrapText="1"/>
    </xf>
    <xf numFmtId="9" fontId="49" fillId="34" borderId="14" xfId="0" applyNumberFormat="1" applyFont="1" applyFill="1" applyBorder="1" applyAlignment="1">
      <alignment horizontal="center" vertical="center"/>
    </xf>
    <xf numFmtId="0" fontId="7" fillId="34" borderId="11"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133350</xdr:rowOff>
    </xdr:from>
    <xdr:to>
      <xdr:col>1</xdr:col>
      <xdr:colOff>828675</xdr:colOff>
      <xdr:row>2</xdr:row>
      <xdr:rowOff>142875</xdr:rowOff>
    </xdr:to>
    <xdr:pic>
      <xdr:nvPicPr>
        <xdr:cNvPr id="1" name="Imagen 1"/>
        <xdr:cNvPicPr preferRelativeResize="1">
          <a:picLocks noChangeAspect="1"/>
        </xdr:cNvPicPr>
      </xdr:nvPicPr>
      <xdr:blipFill>
        <a:blip r:embed="rId1"/>
        <a:stretch>
          <a:fillRect/>
        </a:stretch>
      </xdr:blipFill>
      <xdr:spPr>
        <a:xfrm>
          <a:off x="133350" y="133350"/>
          <a:ext cx="17907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A127"/>
  <sheetViews>
    <sheetView tabSelected="1" zoomScaleSheetLayoutView="74" zoomScalePageLayoutView="0" workbookViewId="0" topLeftCell="E1">
      <selection activeCell="J8" sqref="J8:M8"/>
    </sheetView>
  </sheetViews>
  <sheetFormatPr defaultColWidth="11.421875" defaultRowHeight="15"/>
  <cols>
    <col min="1" max="1" width="16.421875" style="3" customWidth="1"/>
    <col min="2" max="3" width="16.00390625" style="3" customWidth="1"/>
    <col min="4" max="5" width="21.8515625" style="3" customWidth="1"/>
    <col min="6" max="6" width="18.7109375" style="41" customWidth="1"/>
    <col min="7" max="7" width="9.28125" style="38" bestFit="1" customWidth="1"/>
    <col min="8" max="8" width="18.57421875" style="38" customWidth="1"/>
    <col min="9" max="10" width="5.8515625" style="3" customWidth="1"/>
    <col min="11" max="11" width="6.57421875" style="3" customWidth="1"/>
    <col min="12" max="13" width="5.8515625" style="3" customWidth="1"/>
    <col min="14" max="14" width="6.8515625" style="3" customWidth="1"/>
    <col min="15" max="15" width="2.28125" style="5" customWidth="1"/>
    <col min="16" max="16" width="42.140625" style="39" customWidth="1"/>
    <col min="17" max="17" width="9.28125" style="3" customWidth="1"/>
    <col min="18" max="18" width="5.421875" style="40" customWidth="1"/>
    <col min="19" max="19" width="7.140625" style="40" customWidth="1"/>
    <col min="20" max="20" width="6.140625" style="40" customWidth="1"/>
    <col min="21" max="21" width="5.7109375" style="40" customWidth="1"/>
    <col min="22" max="22" width="6.57421875" style="3" customWidth="1"/>
    <col min="23" max="23" width="5.8515625" style="3" customWidth="1"/>
    <col min="24" max="24" width="7.421875" style="3" customWidth="1"/>
    <col min="25" max="25" width="7.140625" style="38" customWidth="1"/>
    <col min="26" max="26" width="98.7109375" style="38" customWidth="1"/>
    <col min="27" max="27" width="30.7109375" style="57" customWidth="1"/>
    <col min="30" max="16384" width="11.421875" style="3" customWidth="1"/>
  </cols>
  <sheetData>
    <row r="1" spans="1:27" ht="14.25">
      <c r="A1" s="110"/>
      <c r="B1" s="111"/>
      <c r="C1" s="1"/>
      <c r="D1" s="109" t="s">
        <v>0</v>
      </c>
      <c r="E1" s="109"/>
      <c r="F1" s="109"/>
      <c r="G1" s="109"/>
      <c r="H1" s="109"/>
      <c r="I1" s="109"/>
      <c r="J1" s="109"/>
      <c r="K1" s="109"/>
      <c r="L1" s="109"/>
      <c r="M1" s="109"/>
      <c r="N1" s="109"/>
      <c r="O1" s="109"/>
      <c r="P1" s="109"/>
      <c r="Q1" s="109"/>
      <c r="R1" s="109"/>
      <c r="S1" s="109"/>
      <c r="T1" s="109"/>
      <c r="U1" s="109"/>
      <c r="V1" s="109"/>
      <c r="W1" s="109"/>
      <c r="X1" s="109"/>
      <c r="Y1" s="109"/>
      <c r="Z1" s="2" t="s">
        <v>1</v>
      </c>
      <c r="AA1" s="55"/>
    </row>
    <row r="2" spans="1:27" ht="14.25">
      <c r="A2" s="112"/>
      <c r="B2" s="113"/>
      <c r="C2" s="4"/>
      <c r="D2" s="109"/>
      <c r="E2" s="109"/>
      <c r="F2" s="109"/>
      <c r="G2" s="109"/>
      <c r="H2" s="109"/>
      <c r="I2" s="109"/>
      <c r="J2" s="109"/>
      <c r="K2" s="109"/>
      <c r="L2" s="109"/>
      <c r="M2" s="109"/>
      <c r="N2" s="109"/>
      <c r="O2" s="109"/>
      <c r="P2" s="109"/>
      <c r="Q2" s="109"/>
      <c r="R2" s="109"/>
      <c r="S2" s="109"/>
      <c r="T2" s="109"/>
      <c r="U2" s="109"/>
      <c r="V2" s="109"/>
      <c r="W2" s="109"/>
      <c r="X2" s="109"/>
      <c r="Y2" s="109"/>
      <c r="Z2" s="5" t="s">
        <v>2</v>
      </c>
      <c r="AA2" s="56"/>
    </row>
    <row r="3" spans="1:27" ht="14.25">
      <c r="A3" s="112"/>
      <c r="B3" s="113"/>
      <c r="C3" s="4"/>
      <c r="D3" s="109"/>
      <c r="E3" s="109"/>
      <c r="F3" s="109"/>
      <c r="G3" s="109"/>
      <c r="H3" s="109"/>
      <c r="I3" s="109"/>
      <c r="J3" s="109"/>
      <c r="K3" s="109"/>
      <c r="L3" s="109"/>
      <c r="M3" s="109"/>
      <c r="N3" s="109"/>
      <c r="O3" s="109"/>
      <c r="P3" s="109"/>
      <c r="Q3" s="109"/>
      <c r="R3" s="109"/>
      <c r="S3" s="109"/>
      <c r="T3" s="109"/>
      <c r="U3" s="109"/>
      <c r="V3" s="109"/>
      <c r="W3" s="109"/>
      <c r="X3" s="109"/>
      <c r="Y3" s="109"/>
      <c r="Z3" s="6" t="s">
        <v>3</v>
      </c>
      <c r="AA3" s="56"/>
    </row>
    <row r="4" spans="1:27" ht="14.25">
      <c r="A4" s="114"/>
      <c r="B4" s="115"/>
      <c r="C4" s="7"/>
      <c r="D4" s="109"/>
      <c r="E4" s="109"/>
      <c r="F4" s="109"/>
      <c r="G4" s="109"/>
      <c r="H4" s="109"/>
      <c r="I4" s="109"/>
      <c r="J4" s="109"/>
      <c r="K4" s="109"/>
      <c r="L4" s="109"/>
      <c r="M4" s="109"/>
      <c r="N4" s="109"/>
      <c r="O4" s="109"/>
      <c r="P4" s="109"/>
      <c r="Q4" s="109"/>
      <c r="R4" s="109"/>
      <c r="S4" s="109"/>
      <c r="T4" s="109"/>
      <c r="U4" s="109"/>
      <c r="V4" s="109"/>
      <c r="W4" s="109"/>
      <c r="X4" s="109"/>
      <c r="Y4" s="109"/>
      <c r="Z4" s="5" t="s">
        <v>4</v>
      </c>
      <c r="AA4" s="56"/>
    </row>
    <row r="5" spans="1:27" ht="14.25">
      <c r="A5" s="123"/>
      <c r="B5" s="123"/>
      <c r="C5" s="123"/>
      <c r="D5" s="123"/>
      <c r="E5" s="123"/>
      <c r="F5" s="123"/>
      <c r="G5" s="123"/>
      <c r="H5" s="123"/>
      <c r="I5" s="123"/>
      <c r="J5" s="123"/>
      <c r="K5" s="123"/>
      <c r="L5" s="123"/>
      <c r="M5" s="123"/>
      <c r="N5" s="123"/>
      <c r="O5" s="123"/>
      <c r="P5" s="123"/>
      <c r="Q5" s="123"/>
      <c r="R5" s="123"/>
      <c r="S5" s="123"/>
      <c r="T5" s="123"/>
      <c r="U5" s="123"/>
      <c r="V5" s="123"/>
      <c r="W5" s="123"/>
      <c r="X5" s="123"/>
      <c r="Y5" s="123"/>
      <c r="Z5" s="9"/>
      <c r="AA5" s="56"/>
    </row>
    <row r="6" spans="1:27" ht="14.25">
      <c r="A6" s="133" t="s">
        <v>5</v>
      </c>
      <c r="B6" s="133"/>
      <c r="C6" s="133"/>
      <c r="D6" s="133"/>
      <c r="E6" s="133"/>
      <c r="F6" s="133"/>
      <c r="G6" s="133"/>
      <c r="H6" s="133"/>
      <c r="I6" s="133"/>
      <c r="J6" s="133"/>
      <c r="K6" s="133"/>
      <c r="L6" s="133"/>
      <c r="M6" s="133"/>
      <c r="N6" s="133"/>
      <c r="O6" s="133"/>
      <c r="P6" s="133"/>
      <c r="Q6" s="133"/>
      <c r="R6" s="8"/>
      <c r="S6" s="8"/>
      <c r="T6" s="8"/>
      <c r="U6" s="8"/>
      <c r="V6" s="9"/>
      <c r="W6" s="9"/>
      <c r="X6" s="9"/>
      <c r="Y6" s="9"/>
      <c r="Z6" s="9"/>
      <c r="AA6" s="56"/>
    </row>
    <row r="7" spans="9:15" ht="14.25">
      <c r="I7" s="39"/>
      <c r="O7" s="39"/>
    </row>
    <row r="8" spans="1:27" ht="26.25" customHeight="1">
      <c r="A8" s="116" t="s">
        <v>6</v>
      </c>
      <c r="B8" s="116" t="s">
        <v>7</v>
      </c>
      <c r="C8" s="132" t="s">
        <v>8</v>
      </c>
      <c r="D8" s="132" t="s">
        <v>9</v>
      </c>
      <c r="E8" s="132" t="s">
        <v>10</v>
      </c>
      <c r="F8" s="116" t="s">
        <v>11</v>
      </c>
      <c r="G8" s="116" t="s">
        <v>12</v>
      </c>
      <c r="H8" s="116" t="s">
        <v>12</v>
      </c>
      <c r="I8" s="124" t="s">
        <v>13</v>
      </c>
      <c r="J8" s="118" t="s">
        <v>14</v>
      </c>
      <c r="K8" s="119"/>
      <c r="L8" s="119"/>
      <c r="M8" s="120"/>
      <c r="N8" s="130" t="s">
        <v>15</v>
      </c>
      <c r="O8" s="121"/>
      <c r="P8" s="131" t="s">
        <v>16</v>
      </c>
      <c r="Q8" s="124" t="s">
        <v>17</v>
      </c>
      <c r="R8" s="127" t="s">
        <v>18</v>
      </c>
      <c r="S8" s="128"/>
      <c r="T8" s="128"/>
      <c r="U8" s="129"/>
      <c r="V8" s="125" t="s">
        <v>19</v>
      </c>
      <c r="W8" s="121" t="s">
        <v>20</v>
      </c>
      <c r="X8" s="121" t="s">
        <v>21</v>
      </c>
      <c r="Y8" s="124" t="s">
        <v>22</v>
      </c>
      <c r="Z8" s="153" t="s">
        <v>23</v>
      </c>
      <c r="AA8" s="154" t="s">
        <v>24</v>
      </c>
    </row>
    <row r="9" spans="1:27" ht="70.5" customHeight="1">
      <c r="A9" s="117"/>
      <c r="B9" s="117"/>
      <c r="C9" s="132"/>
      <c r="D9" s="132"/>
      <c r="E9" s="132"/>
      <c r="F9" s="116"/>
      <c r="G9" s="116"/>
      <c r="H9" s="116"/>
      <c r="I9" s="124"/>
      <c r="J9" s="10" t="s">
        <v>25</v>
      </c>
      <c r="K9" s="10" t="s">
        <v>26</v>
      </c>
      <c r="L9" s="10" t="s">
        <v>27</v>
      </c>
      <c r="M9" s="10" t="s">
        <v>28</v>
      </c>
      <c r="N9" s="130"/>
      <c r="O9" s="122"/>
      <c r="P9" s="131"/>
      <c r="Q9" s="124"/>
      <c r="R9" s="11" t="s">
        <v>25</v>
      </c>
      <c r="S9" s="11" t="s">
        <v>26</v>
      </c>
      <c r="T9" s="11" t="s">
        <v>27</v>
      </c>
      <c r="U9" s="11" t="s">
        <v>28</v>
      </c>
      <c r="V9" s="126"/>
      <c r="W9" s="122"/>
      <c r="X9" s="122"/>
      <c r="Y9" s="124"/>
      <c r="Z9" s="153"/>
      <c r="AA9" s="154"/>
    </row>
    <row r="10" spans="1:27" ht="28.5">
      <c r="A10" s="172" t="s">
        <v>29</v>
      </c>
      <c r="B10" s="86" t="s">
        <v>30</v>
      </c>
      <c r="C10" s="106" t="s">
        <v>31</v>
      </c>
      <c r="D10" s="75" t="s">
        <v>32</v>
      </c>
      <c r="E10" s="106" t="s">
        <v>33</v>
      </c>
      <c r="F10" s="96" t="s">
        <v>34</v>
      </c>
      <c r="G10" s="74">
        <v>1</v>
      </c>
      <c r="H10" s="139" t="s">
        <v>35</v>
      </c>
      <c r="I10" s="95">
        <v>1</v>
      </c>
      <c r="J10" s="97"/>
      <c r="K10" s="100"/>
      <c r="L10" s="103">
        <v>1</v>
      </c>
      <c r="M10" s="97"/>
      <c r="N10" s="136">
        <v>150</v>
      </c>
      <c r="O10" s="51">
        <v>1</v>
      </c>
      <c r="P10" s="49" t="s">
        <v>36</v>
      </c>
      <c r="Q10" s="12">
        <v>0.2</v>
      </c>
      <c r="R10" s="13"/>
      <c r="S10" s="13">
        <v>0.5</v>
      </c>
      <c r="T10" s="13"/>
      <c r="U10" s="13">
        <v>0.5</v>
      </c>
      <c r="V10" s="14">
        <v>1</v>
      </c>
      <c r="W10" s="15">
        <f>+Q10*V10</f>
        <v>0.2</v>
      </c>
      <c r="X10" s="16"/>
      <c r="Y10" s="144"/>
      <c r="Z10" s="65" t="s">
        <v>37</v>
      </c>
      <c r="AA10" s="64"/>
    </row>
    <row r="11" spans="1:27" ht="28.5">
      <c r="A11" s="172"/>
      <c r="B11" s="86"/>
      <c r="C11" s="107"/>
      <c r="D11" s="75"/>
      <c r="E11" s="107"/>
      <c r="F11" s="96"/>
      <c r="G11" s="74"/>
      <c r="H11" s="140"/>
      <c r="I11" s="95"/>
      <c r="J11" s="98"/>
      <c r="K11" s="101"/>
      <c r="L11" s="104"/>
      <c r="M11" s="98"/>
      <c r="N11" s="137"/>
      <c r="O11" s="51">
        <v>2</v>
      </c>
      <c r="P11" s="49" t="s">
        <v>38</v>
      </c>
      <c r="Q11" s="12">
        <v>0.2</v>
      </c>
      <c r="R11" s="13"/>
      <c r="S11" s="13">
        <v>0.5</v>
      </c>
      <c r="T11" s="13"/>
      <c r="U11" s="13">
        <v>0.5</v>
      </c>
      <c r="V11" s="14">
        <v>1</v>
      </c>
      <c r="W11" s="15">
        <f>+Q11*V11</f>
        <v>0.2</v>
      </c>
      <c r="X11" s="19"/>
      <c r="Y11" s="145"/>
      <c r="Z11" s="65" t="s">
        <v>37</v>
      </c>
      <c r="AA11" s="64"/>
    </row>
    <row r="12" spans="1:27" ht="185.25">
      <c r="A12" s="172"/>
      <c r="B12" s="86"/>
      <c r="C12" s="107"/>
      <c r="D12" s="75"/>
      <c r="E12" s="107"/>
      <c r="F12" s="96"/>
      <c r="G12" s="74"/>
      <c r="H12" s="140"/>
      <c r="I12" s="95"/>
      <c r="J12" s="98"/>
      <c r="K12" s="101"/>
      <c r="L12" s="104"/>
      <c r="M12" s="98"/>
      <c r="N12" s="137"/>
      <c r="O12" s="51">
        <v>3</v>
      </c>
      <c r="P12" s="22" t="s">
        <v>39</v>
      </c>
      <c r="Q12" s="12">
        <v>0.4</v>
      </c>
      <c r="R12" s="13">
        <v>0.25</v>
      </c>
      <c r="S12" s="13">
        <v>0.5</v>
      </c>
      <c r="T12" s="13">
        <v>0.75</v>
      </c>
      <c r="U12" s="13">
        <v>1</v>
      </c>
      <c r="V12" s="14">
        <v>1</v>
      </c>
      <c r="W12" s="15">
        <f>+Q12*V12</f>
        <v>0.4</v>
      </c>
      <c r="X12" s="19"/>
      <c r="Y12" s="145"/>
      <c r="Z12" s="17" t="s">
        <v>114</v>
      </c>
      <c r="AA12" s="58" t="s">
        <v>111</v>
      </c>
    </row>
    <row r="13" spans="1:27" ht="114">
      <c r="A13" s="172"/>
      <c r="B13" s="86"/>
      <c r="C13" s="108"/>
      <c r="D13" s="75"/>
      <c r="E13" s="108"/>
      <c r="F13" s="96"/>
      <c r="G13" s="74"/>
      <c r="H13" s="141"/>
      <c r="I13" s="95"/>
      <c r="J13" s="99"/>
      <c r="K13" s="102"/>
      <c r="L13" s="105"/>
      <c r="M13" s="99"/>
      <c r="N13" s="138"/>
      <c r="O13" s="51">
        <v>4</v>
      </c>
      <c r="P13" s="22" t="s">
        <v>40</v>
      </c>
      <c r="Q13" s="12">
        <v>0.2</v>
      </c>
      <c r="R13" s="13">
        <v>0.25</v>
      </c>
      <c r="S13" s="13">
        <v>0.5</v>
      </c>
      <c r="T13" s="13">
        <v>0.75</v>
      </c>
      <c r="U13" s="13">
        <v>1</v>
      </c>
      <c r="V13" s="14">
        <v>1</v>
      </c>
      <c r="W13" s="15">
        <f>+Q13*V13</f>
        <v>0.2</v>
      </c>
      <c r="X13" s="23"/>
      <c r="Y13" s="150"/>
      <c r="Z13" s="17" t="s">
        <v>119</v>
      </c>
      <c r="AA13" s="58" t="s">
        <v>120</v>
      </c>
    </row>
    <row r="14" spans="1:27" ht="39" customHeight="1">
      <c r="A14" s="71"/>
      <c r="B14" s="72"/>
      <c r="C14" s="72"/>
      <c r="D14" s="72"/>
      <c r="E14" s="72"/>
      <c r="F14" s="72"/>
      <c r="G14" s="72"/>
      <c r="H14" s="72"/>
      <c r="I14" s="72"/>
      <c r="J14" s="72"/>
      <c r="K14" s="72"/>
      <c r="L14" s="72"/>
      <c r="M14" s="72"/>
      <c r="N14" s="72"/>
      <c r="O14" s="72"/>
      <c r="P14" s="73"/>
      <c r="Q14" s="24">
        <f>SUM(Q10:Q13)</f>
        <v>1</v>
      </c>
      <c r="R14" s="25"/>
      <c r="S14" s="25"/>
      <c r="T14" s="25"/>
      <c r="U14" s="25"/>
      <c r="V14" s="24"/>
      <c r="W14" s="24">
        <f>SUM(W10:W13)</f>
        <v>1</v>
      </c>
      <c r="X14" s="24">
        <v>0.3</v>
      </c>
      <c r="Y14" s="42">
        <f>+X14*W14</f>
        <v>0.3</v>
      </c>
      <c r="Z14" s="45"/>
      <c r="AA14" s="59"/>
    </row>
    <row r="15" spans="1:27" ht="28.5">
      <c r="A15" s="74" t="s">
        <v>29</v>
      </c>
      <c r="B15" s="75" t="s">
        <v>30</v>
      </c>
      <c r="C15" s="76" t="s">
        <v>31</v>
      </c>
      <c r="D15" s="75" t="s">
        <v>32</v>
      </c>
      <c r="E15" s="106" t="s">
        <v>33</v>
      </c>
      <c r="F15" s="87" t="s">
        <v>34</v>
      </c>
      <c r="G15" s="74">
        <v>2</v>
      </c>
      <c r="H15" s="74" t="s">
        <v>41</v>
      </c>
      <c r="I15" s="95">
        <v>0</v>
      </c>
      <c r="J15" s="89"/>
      <c r="K15" s="89"/>
      <c r="L15" s="89"/>
      <c r="M15" s="89"/>
      <c r="N15" s="134"/>
      <c r="O15" s="51">
        <v>1</v>
      </c>
      <c r="P15" s="49" t="s">
        <v>36</v>
      </c>
      <c r="Q15" s="12">
        <v>0.2</v>
      </c>
      <c r="R15" s="13"/>
      <c r="S15" s="13">
        <v>0.5</v>
      </c>
      <c r="T15" s="13"/>
      <c r="U15" s="13">
        <v>0.5</v>
      </c>
      <c r="V15" s="14">
        <v>1</v>
      </c>
      <c r="W15" s="15">
        <f>+Q15*V15</f>
        <v>0.2</v>
      </c>
      <c r="X15" s="142"/>
      <c r="Y15" s="144"/>
      <c r="Z15" s="65" t="s">
        <v>37</v>
      </c>
      <c r="AA15" s="64"/>
    </row>
    <row r="16" spans="1:27" ht="28.5">
      <c r="A16" s="74"/>
      <c r="B16" s="75"/>
      <c r="C16" s="77"/>
      <c r="D16" s="75"/>
      <c r="E16" s="107"/>
      <c r="F16" s="88"/>
      <c r="G16" s="74"/>
      <c r="H16" s="74"/>
      <c r="I16" s="95"/>
      <c r="J16" s="90"/>
      <c r="K16" s="90"/>
      <c r="L16" s="90"/>
      <c r="M16" s="90"/>
      <c r="N16" s="135"/>
      <c r="O16" s="51">
        <v>2</v>
      </c>
      <c r="P16" s="49" t="s">
        <v>38</v>
      </c>
      <c r="Q16" s="12">
        <v>0.2</v>
      </c>
      <c r="R16" s="13"/>
      <c r="S16" s="13">
        <v>0.5</v>
      </c>
      <c r="T16" s="13"/>
      <c r="U16" s="13">
        <v>0.5</v>
      </c>
      <c r="V16" s="14">
        <v>1</v>
      </c>
      <c r="W16" s="15">
        <f>+Q16*V16</f>
        <v>0.2</v>
      </c>
      <c r="X16" s="143"/>
      <c r="Y16" s="145"/>
      <c r="Z16" s="65" t="s">
        <v>37</v>
      </c>
      <c r="AA16" s="64"/>
    </row>
    <row r="17" spans="1:27" ht="99">
      <c r="A17" s="74"/>
      <c r="B17" s="75"/>
      <c r="C17" s="77"/>
      <c r="D17" s="75"/>
      <c r="E17" s="107"/>
      <c r="F17" s="88"/>
      <c r="G17" s="74"/>
      <c r="H17" s="74"/>
      <c r="I17" s="95"/>
      <c r="J17" s="90"/>
      <c r="K17" s="90"/>
      <c r="L17" s="90"/>
      <c r="M17" s="90"/>
      <c r="N17" s="135"/>
      <c r="O17" s="51">
        <v>3</v>
      </c>
      <c r="P17" s="22" t="s">
        <v>39</v>
      </c>
      <c r="Q17" s="12">
        <v>0.4</v>
      </c>
      <c r="R17" s="13">
        <v>0.25</v>
      </c>
      <c r="S17" s="13">
        <v>0.5</v>
      </c>
      <c r="T17" s="13">
        <v>0.75</v>
      </c>
      <c r="U17" s="13">
        <v>1</v>
      </c>
      <c r="V17" s="14">
        <v>1</v>
      </c>
      <c r="W17" s="15">
        <f>+Q17*V17</f>
        <v>0.4</v>
      </c>
      <c r="X17" s="143"/>
      <c r="Y17" s="145"/>
      <c r="Z17" s="17" t="s">
        <v>42</v>
      </c>
      <c r="AA17" s="58" t="s">
        <v>43</v>
      </c>
    </row>
    <row r="18" spans="1:27" ht="42.75">
      <c r="A18" s="74"/>
      <c r="B18" s="75"/>
      <c r="C18" s="78"/>
      <c r="D18" s="75"/>
      <c r="E18" s="108"/>
      <c r="F18" s="88"/>
      <c r="G18" s="74"/>
      <c r="H18" s="74"/>
      <c r="I18" s="95"/>
      <c r="J18" s="91"/>
      <c r="K18" s="91"/>
      <c r="L18" s="91"/>
      <c r="M18" s="91"/>
      <c r="N18" s="135"/>
      <c r="O18" s="51">
        <v>4</v>
      </c>
      <c r="P18" s="22" t="s">
        <v>40</v>
      </c>
      <c r="Q18" s="12">
        <v>0.2</v>
      </c>
      <c r="R18" s="13">
        <v>0.25</v>
      </c>
      <c r="S18" s="13">
        <v>0.5</v>
      </c>
      <c r="T18" s="13">
        <v>0.75</v>
      </c>
      <c r="U18" s="13">
        <v>1</v>
      </c>
      <c r="V18" s="14">
        <v>1</v>
      </c>
      <c r="W18" s="15">
        <f>+Q18*V18</f>
        <v>0.2</v>
      </c>
      <c r="X18" s="143"/>
      <c r="Y18" s="145"/>
      <c r="Z18" s="20"/>
      <c r="AA18" s="20"/>
    </row>
    <row r="19" spans="1:27" ht="33" customHeight="1">
      <c r="A19" s="71"/>
      <c r="B19" s="72"/>
      <c r="C19" s="72"/>
      <c r="D19" s="72"/>
      <c r="E19" s="72"/>
      <c r="F19" s="72"/>
      <c r="G19" s="72"/>
      <c r="H19" s="72"/>
      <c r="I19" s="72"/>
      <c r="J19" s="72"/>
      <c r="K19" s="72"/>
      <c r="L19" s="72"/>
      <c r="M19" s="72"/>
      <c r="N19" s="72"/>
      <c r="O19" s="72"/>
      <c r="P19" s="73"/>
      <c r="Q19" s="24">
        <f>SUM(Q15:Q18)</f>
        <v>1</v>
      </c>
      <c r="R19" s="25"/>
      <c r="S19" s="25"/>
      <c r="T19" s="25"/>
      <c r="U19" s="25"/>
      <c r="V19" s="24"/>
      <c r="W19" s="24">
        <f>SUM(W15:W18)</f>
        <v>1</v>
      </c>
      <c r="X19" s="28">
        <v>0.1</v>
      </c>
      <c r="Y19" s="42">
        <f>+X19*W19</f>
        <v>0.1</v>
      </c>
      <c r="Z19" s="45"/>
      <c r="AA19" s="59"/>
    </row>
    <row r="20" spans="1:27" ht="312.75">
      <c r="A20" s="74" t="s">
        <v>29</v>
      </c>
      <c r="B20" s="76" t="s">
        <v>30</v>
      </c>
      <c r="C20" s="76" t="s">
        <v>31</v>
      </c>
      <c r="D20" s="76" t="s">
        <v>32</v>
      </c>
      <c r="E20" s="106" t="s">
        <v>33</v>
      </c>
      <c r="F20" s="87" t="s">
        <v>34</v>
      </c>
      <c r="G20" s="173">
        <v>3</v>
      </c>
      <c r="H20" s="173" t="s">
        <v>44</v>
      </c>
      <c r="I20" s="92">
        <v>0.8</v>
      </c>
      <c r="J20" s="89"/>
      <c r="K20" s="176">
        <v>0.79</v>
      </c>
      <c r="L20" s="89"/>
      <c r="M20" s="89"/>
      <c r="N20" s="159"/>
      <c r="O20" s="44">
        <v>1</v>
      </c>
      <c r="P20" s="22" t="s">
        <v>45</v>
      </c>
      <c r="Q20" s="29">
        <v>0.1</v>
      </c>
      <c r="R20" s="13">
        <v>0.25</v>
      </c>
      <c r="S20" s="13">
        <v>0.5</v>
      </c>
      <c r="T20" s="13">
        <v>0.75</v>
      </c>
      <c r="U20" s="13">
        <v>1</v>
      </c>
      <c r="V20" s="14">
        <v>1</v>
      </c>
      <c r="W20" s="15">
        <f aca="true" t="shared" si="0" ref="W20:W25">+Q20*V20</f>
        <v>0.1</v>
      </c>
      <c r="X20" s="146"/>
      <c r="Y20" s="151"/>
      <c r="Z20" s="47" t="s">
        <v>116</v>
      </c>
      <c r="AA20" s="60" t="s">
        <v>117</v>
      </c>
    </row>
    <row r="21" spans="1:27" ht="42.75">
      <c r="A21" s="74"/>
      <c r="B21" s="77"/>
      <c r="C21" s="77"/>
      <c r="D21" s="77"/>
      <c r="E21" s="107"/>
      <c r="F21" s="88"/>
      <c r="G21" s="174"/>
      <c r="H21" s="174"/>
      <c r="I21" s="93"/>
      <c r="J21" s="90"/>
      <c r="K21" s="90"/>
      <c r="L21" s="90"/>
      <c r="M21" s="90"/>
      <c r="N21" s="160"/>
      <c r="O21" s="44">
        <v>2</v>
      </c>
      <c r="P21" s="22" t="s">
        <v>46</v>
      </c>
      <c r="Q21" s="29">
        <v>0.05</v>
      </c>
      <c r="R21" s="13">
        <v>1</v>
      </c>
      <c r="S21" s="13"/>
      <c r="T21" s="13"/>
      <c r="U21" s="13"/>
      <c r="V21" s="14">
        <v>1</v>
      </c>
      <c r="W21" s="15">
        <f t="shared" si="0"/>
        <v>0.05</v>
      </c>
      <c r="X21" s="147"/>
      <c r="Y21" s="151"/>
      <c r="Z21" s="67" t="s">
        <v>47</v>
      </c>
      <c r="AA21" s="68"/>
    </row>
    <row r="22" spans="1:27" ht="57">
      <c r="A22" s="74"/>
      <c r="B22" s="77"/>
      <c r="C22" s="77"/>
      <c r="D22" s="77"/>
      <c r="E22" s="107"/>
      <c r="F22" s="88"/>
      <c r="G22" s="174"/>
      <c r="H22" s="174"/>
      <c r="I22" s="93"/>
      <c r="J22" s="90"/>
      <c r="K22" s="90"/>
      <c r="L22" s="90"/>
      <c r="M22" s="90"/>
      <c r="N22" s="160"/>
      <c r="O22" s="44">
        <v>3</v>
      </c>
      <c r="P22" s="22" t="s">
        <v>48</v>
      </c>
      <c r="Q22" s="29">
        <v>0.2</v>
      </c>
      <c r="R22" s="13">
        <v>0.25</v>
      </c>
      <c r="S22" s="13">
        <v>0.5</v>
      </c>
      <c r="T22" s="13">
        <v>0.75</v>
      </c>
      <c r="U22" s="13">
        <v>1</v>
      </c>
      <c r="V22" s="14">
        <v>1</v>
      </c>
      <c r="W22" s="15">
        <f t="shared" si="0"/>
        <v>0.2</v>
      </c>
      <c r="X22" s="147"/>
      <c r="Y22" s="151"/>
      <c r="Z22" s="22" t="s">
        <v>49</v>
      </c>
      <c r="AA22" s="70" t="s">
        <v>50</v>
      </c>
    </row>
    <row r="23" spans="1:27" ht="42.75">
      <c r="A23" s="74"/>
      <c r="B23" s="77"/>
      <c r="C23" s="77"/>
      <c r="D23" s="77"/>
      <c r="E23" s="107"/>
      <c r="F23" s="88"/>
      <c r="G23" s="174"/>
      <c r="H23" s="174"/>
      <c r="I23" s="93"/>
      <c r="J23" s="90"/>
      <c r="K23" s="90"/>
      <c r="L23" s="90"/>
      <c r="M23" s="90"/>
      <c r="N23" s="160"/>
      <c r="O23" s="44">
        <v>4</v>
      </c>
      <c r="P23" s="22" t="s">
        <v>51</v>
      </c>
      <c r="Q23" s="29">
        <v>0.25</v>
      </c>
      <c r="R23" s="13">
        <v>0.25</v>
      </c>
      <c r="S23" s="13">
        <v>0.5</v>
      </c>
      <c r="T23" s="13">
        <v>0.75</v>
      </c>
      <c r="U23" s="13">
        <v>1</v>
      </c>
      <c r="V23" s="14">
        <v>1</v>
      </c>
      <c r="W23" s="15">
        <f t="shared" si="0"/>
        <v>0.25</v>
      </c>
      <c r="X23" s="147"/>
      <c r="Y23" s="151"/>
      <c r="Z23" s="22"/>
      <c r="AA23" s="22"/>
    </row>
    <row r="24" spans="1:27" ht="71.25">
      <c r="A24" s="74"/>
      <c r="B24" s="77"/>
      <c r="C24" s="77"/>
      <c r="D24" s="77"/>
      <c r="E24" s="107"/>
      <c r="F24" s="88"/>
      <c r="G24" s="174"/>
      <c r="H24" s="174"/>
      <c r="I24" s="93"/>
      <c r="J24" s="90"/>
      <c r="K24" s="90"/>
      <c r="L24" s="90"/>
      <c r="M24" s="90"/>
      <c r="N24" s="160"/>
      <c r="O24" s="44">
        <v>5</v>
      </c>
      <c r="P24" s="22" t="s">
        <v>52</v>
      </c>
      <c r="Q24" s="29">
        <v>0.1</v>
      </c>
      <c r="R24" s="13">
        <v>0.25</v>
      </c>
      <c r="S24" s="13">
        <v>0.5</v>
      </c>
      <c r="T24" s="13">
        <v>0.75</v>
      </c>
      <c r="U24" s="13">
        <v>1</v>
      </c>
      <c r="V24" s="14">
        <v>1</v>
      </c>
      <c r="W24" s="15">
        <f t="shared" si="0"/>
        <v>0.1</v>
      </c>
      <c r="X24" s="147"/>
      <c r="Y24" s="151"/>
      <c r="Z24" s="22" t="s">
        <v>109</v>
      </c>
      <c r="AA24" s="22" t="s">
        <v>53</v>
      </c>
    </row>
    <row r="25" spans="1:27" ht="213.75">
      <c r="A25" s="74"/>
      <c r="B25" s="78"/>
      <c r="C25" s="78"/>
      <c r="D25" s="78"/>
      <c r="E25" s="108"/>
      <c r="F25" s="88"/>
      <c r="G25" s="175"/>
      <c r="H25" s="175"/>
      <c r="I25" s="94"/>
      <c r="J25" s="91"/>
      <c r="K25" s="91"/>
      <c r="L25" s="91"/>
      <c r="M25" s="91"/>
      <c r="N25" s="161"/>
      <c r="O25" s="44">
        <v>6</v>
      </c>
      <c r="P25" s="22" t="s">
        <v>54</v>
      </c>
      <c r="Q25" s="29">
        <v>0.3</v>
      </c>
      <c r="R25" s="13">
        <v>0.25</v>
      </c>
      <c r="S25" s="13">
        <v>0.5</v>
      </c>
      <c r="T25" s="13">
        <v>0.75</v>
      </c>
      <c r="U25" s="13">
        <v>1</v>
      </c>
      <c r="V25" s="14">
        <v>1</v>
      </c>
      <c r="W25" s="15">
        <f t="shared" si="0"/>
        <v>0.3</v>
      </c>
      <c r="X25" s="152"/>
      <c r="Y25" s="151"/>
      <c r="Z25" s="22" t="s">
        <v>113</v>
      </c>
      <c r="AA25" s="70" t="s">
        <v>110</v>
      </c>
    </row>
    <row r="26" spans="1:27" ht="33" customHeight="1">
      <c r="A26" s="71"/>
      <c r="B26" s="72"/>
      <c r="C26" s="72"/>
      <c r="D26" s="72"/>
      <c r="E26" s="72"/>
      <c r="F26" s="72"/>
      <c r="G26" s="72"/>
      <c r="H26" s="72"/>
      <c r="I26" s="72"/>
      <c r="J26" s="72"/>
      <c r="K26" s="72"/>
      <c r="L26" s="72"/>
      <c r="M26" s="72"/>
      <c r="N26" s="72"/>
      <c r="O26" s="72"/>
      <c r="P26" s="73"/>
      <c r="Q26" s="24">
        <f>Q20+Q21+Q22+Q23+Q24+Q25</f>
        <v>1</v>
      </c>
      <c r="R26" s="25"/>
      <c r="S26" s="25"/>
      <c r="T26" s="25"/>
      <c r="U26" s="25"/>
      <c r="V26" s="24"/>
      <c r="W26" s="24">
        <f>SUM(W20:W25)</f>
        <v>1</v>
      </c>
      <c r="X26" s="28">
        <v>0.3</v>
      </c>
      <c r="Y26" s="42">
        <f>+X26*W26</f>
        <v>0.3</v>
      </c>
      <c r="Z26" s="46"/>
      <c r="AA26" s="61"/>
    </row>
    <row r="27" spans="1:27" ht="28.5">
      <c r="A27" s="84" t="s">
        <v>29</v>
      </c>
      <c r="B27" s="86" t="s">
        <v>30</v>
      </c>
      <c r="C27" s="106" t="s">
        <v>31</v>
      </c>
      <c r="D27" s="79" t="s">
        <v>32</v>
      </c>
      <c r="E27" s="106" t="s">
        <v>33</v>
      </c>
      <c r="F27" s="87" t="s">
        <v>34</v>
      </c>
      <c r="G27" s="171">
        <v>4</v>
      </c>
      <c r="H27" s="171" t="s">
        <v>55</v>
      </c>
      <c r="I27" s="82">
        <v>0</v>
      </c>
      <c r="J27" s="164"/>
      <c r="K27" s="164"/>
      <c r="L27" s="164"/>
      <c r="M27" s="164"/>
      <c r="N27" s="80"/>
      <c r="O27" s="52">
        <v>1</v>
      </c>
      <c r="P27" s="22" t="s">
        <v>45</v>
      </c>
      <c r="Q27" s="29">
        <v>0.1</v>
      </c>
      <c r="R27" s="13">
        <v>0.25</v>
      </c>
      <c r="S27" s="13">
        <v>0.5</v>
      </c>
      <c r="T27" s="13">
        <v>0.75</v>
      </c>
      <c r="U27" s="13">
        <v>1</v>
      </c>
      <c r="V27" s="14">
        <v>1</v>
      </c>
      <c r="W27" s="15">
        <f aca="true" t="shared" si="1" ref="W27:W32">+Q27*V27</f>
        <v>0.1</v>
      </c>
      <c r="X27" s="142"/>
      <c r="Y27" s="144"/>
      <c r="Z27" s="165" t="s">
        <v>56</v>
      </c>
      <c r="AA27" s="66"/>
    </row>
    <row r="28" spans="1:27" ht="62.25" customHeight="1">
      <c r="A28" s="85"/>
      <c r="B28" s="86"/>
      <c r="C28" s="107"/>
      <c r="D28" s="79"/>
      <c r="E28" s="107"/>
      <c r="F28" s="88"/>
      <c r="G28" s="171"/>
      <c r="H28" s="171"/>
      <c r="I28" s="83"/>
      <c r="J28" s="163"/>
      <c r="K28" s="163"/>
      <c r="L28" s="163"/>
      <c r="M28" s="163"/>
      <c r="N28" s="81"/>
      <c r="O28" s="52">
        <v>2</v>
      </c>
      <c r="P28" s="22" t="s">
        <v>46</v>
      </c>
      <c r="Q28" s="29">
        <v>0.05</v>
      </c>
      <c r="R28" s="13">
        <v>1</v>
      </c>
      <c r="S28" s="13"/>
      <c r="T28" s="13"/>
      <c r="U28" s="13"/>
      <c r="V28" s="14">
        <v>1</v>
      </c>
      <c r="W28" s="15">
        <f t="shared" si="1"/>
        <v>0.05</v>
      </c>
      <c r="X28" s="143"/>
      <c r="Y28" s="145"/>
      <c r="Z28" s="166"/>
      <c r="AA28" s="66"/>
    </row>
    <row r="29" spans="1:27" ht="72.75" customHeight="1">
      <c r="A29" s="85"/>
      <c r="B29" s="86"/>
      <c r="C29" s="107"/>
      <c r="D29" s="79"/>
      <c r="E29" s="107"/>
      <c r="F29" s="88"/>
      <c r="G29" s="171"/>
      <c r="H29" s="171"/>
      <c r="I29" s="83"/>
      <c r="J29" s="163"/>
      <c r="K29" s="163"/>
      <c r="L29" s="163"/>
      <c r="M29" s="163"/>
      <c r="N29" s="81"/>
      <c r="O29" s="52">
        <v>3</v>
      </c>
      <c r="P29" s="22" t="s">
        <v>48</v>
      </c>
      <c r="Q29" s="29">
        <v>0.2</v>
      </c>
      <c r="R29" s="13">
        <v>0.25</v>
      </c>
      <c r="S29" s="13">
        <v>0.5</v>
      </c>
      <c r="T29" s="13">
        <v>0.75</v>
      </c>
      <c r="U29" s="13">
        <v>1</v>
      </c>
      <c r="V29" s="14">
        <v>1</v>
      </c>
      <c r="W29" s="15">
        <f t="shared" si="1"/>
        <v>0.2</v>
      </c>
      <c r="X29" s="143"/>
      <c r="Y29" s="145"/>
      <c r="Z29" s="166"/>
      <c r="AA29" s="66"/>
    </row>
    <row r="30" spans="1:27" ht="42.75">
      <c r="A30" s="85"/>
      <c r="B30" s="86"/>
      <c r="C30" s="107"/>
      <c r="D30" s="79"/>
      <c r="E30" s="107"/>
      <c r="F30" s="88"/>
      <c r="G30" s="171"/>
      <c r="H30" s="171"/>
      <c r="I30" s="83"/>
      <c r="J30" s="163"/>
      <c r="K30" s="163"/>
      <c r="L30" s="163"/>
      <c r="M30" s="163"/>
      <c r="N30" s="81"/>
      <c r="O30" s="52">
        <v>4</v>
      </c>
      <c r="P30" s="22" t="s">
        <v>51</v>
      </c>
      <c r="Q30" s="29">
        <v>0.25</v>
      </c>
      <c r="R30" s="13">
        <v>0.25</v>
      </c>
      <c r="S30" s="13">
        <v>0.5</v>
      </c>
      <c r="T30" s="13">
        <v>0.75</v>
      </c>
      <c r="U30" s="13">
        <v>1</v>
      </c>
      <c r="V30" s="14">
        <v>1</v>
      </c>
      <c r="W30" s="15">
        <f t="shared" si="1"/>
        <v>0.25</v>
      </c>
      <c r="X30" s="143"/>
      <c r="Y30" s="145"/>
      <c r="Z30" s="166"/>
      <c r="AA30" s="66"/>
    </row>
    <row r="31" spans="1:27" ht="42.75">
      <c r="A31" s="85"/>
      <c r="B31" s="86"/>
      <c r="C31" s="107"/>
      <c r="D31" s="79"/>
      <c r="E31" s="107"/>
      <c r="F31" s="88"/>
      <c r="G31" s="171"/>
      <c r="H31" s="171"/>
      <c r="I31" s="83"/>
      <c r="J31" s="163"/>
      <c r="K31" s="163"/>
      <c r="L31" s="163"/>
      <c r="M31" s="163"/>
      <c r="N31" s="81"/>
      <c r="O31" s="52">
        <v>5</v>
      </c>
      <c r="P31" s="22" t="s">
        <v>52</v>
      </c>
      <c r="Q31" s="29">
        <v>0.1</v>
      </c>
      <c r="R31" s="13">
        <v>0.25</v>
      </c>
      <c r="S31" s="13">
        <v>0.5</v>
      </c>
      <c r="T31" s="13">
        <v>0.75</v>
      </c>
      <c r="U31" s="13">
        <v>1</v>
      </c>
      <c r="V31" s="14">
        <v>1</v>
      </c>
      <c r="W31" s="15">
        <f t="shared" si="1"/>
        <v>0.1</v>
      </c>
      <c r="X31" s="143"/>
      <c r="Y31" s="145"/>
      <c r="Z31" s="166"/>
      <c r="AA31" s="66"/>
    </row>
    <row r="32" spans="1:27" ht="42.75">
      <c r="A32" s="85"/>
      <c r="B32" s="86"/>
      <c r="C32" s="107"/>
      <c r="D32" s="79"/>
      <c r="E32" s="108"/>
      <c r="F32" s="88"/>
      <c r="G32" s="171"/>
      <c r="H32" s="171"/>
      <c r="I32" s="83"/>
      <c r="J32" s="163"/>
      <c r="K32" s="163"/>
      <c r="L32" s="163"/>
      <c r="M32" s="163"/>
      <c r="N32" s="81"/>
      <c r="O32" s="52">
        <v>6</v>
      </c>
      <c r="P32" s="22" t="s">
        <v>54</v>
      </c>
      <c r="Q32" s="29">
        <v>0.3</v>
      </c>
      <c r="R32" s="13">
        <v>0.25</v>
      </c>
      <c r="S32" s="13">
        <v>0.5</v>
      </c>
      <c r="T32" s="13">
        <v>0.75</v>
      </c>
      <c r="U32" s="13">
        <v>1</v>
      </c>
      <c r="V32" s="14">
        <v>1</v>
      </c>
      <c r="W32" s="15">
        <f t="shared" si="1"/>
        <v>0.3</v>
      </c>
      <c r="X32" s="143"/>
      <c r="Y32" s="145"/>
      <c r="Z32" s="167"/>
      <c r="AA32" s="66"/>
    </row>
    <row r="33" spans="1:27" ht="30.75" customHeight="1">
      <c r="A33" s="71"/>
      <c r="B33" s="72"/>
      <c r="C33" s="72"/>
      <c r="D33" s="72"/>
      <c r="E33" s="72"/>
      <c r="F33" s="72"/>
      <c r="G33" s="72"/>
      <c r="H33" s="72"/>
      <c r="I33" s="72"/>
      <c r="J33" s="72"/>
      <c r="K33" s="72"/>
      <c r="L33" s="72"/>
      <c r="M33" s="72"/>
      <c r="N33" s="72"/>
      <c r="O33" s="72"/>
      <c r="P33" s="73"/>
      <c r="Q33" s="24">
        <f>Q27+Q28+Q29+Q30+Q31+Q32</f>
        <v>1</v>
      </c>
      <c r="R33" s="25"/>
      <c r="S33" s="25"/>
      <c r="T33" s="25"/>
      <c r="U33" s="25"/>
      <c r="V33" s="24"/>
      <c r="W33" s="24">
        <f>SUM(W27:W32)</f>
        <v>1</v>
      </c>
      <c r="X33" s="28">
        <v>0.1</v>
      </c>
      <c r="Y33" s="42">
        <f>+X33*W33</f>
        <v>0.1</v>
      </c>
      <c r="Z33" s="42"/>
      <c r="AA33" s="62"/>
    </row>
    <row r="34" spans="1:27" ht="57">
      <c r="A34" s="155" t="s">
        <v>57</v>
      </c>
      <c r="B34" s="75" t="s">
        <v>58</v>
      </c>
      <c r="C34" s="76"/>
      <c r="D34" s="75" t="s">
        <v>59</v>
      </c>
      <c r="E34" s="106" t="s">
        <v>60</v>
      </c>
      <c r="F34" s="87" t="s">
        <v>34</v>
      </c>
      <c r="G34" s="74">
        <v>5</v>
      </c>
      <c r="H34" s="74" t="s">
        <v>61</v>
      </c>
      <c r="I34" s="146">
        <v>1</v>
      </c>
      <c r="J34" s="162">
        <v>0.25</v>
      </c>
      <c r="K34" s="162">
        <v>0.5</v>
      </c>
      <c r="L34" s="162">
        <v>0.75</v>
      </c>
      <c r="M34" s="162">
        <v>1</v>
      </c>
      <c r="N34" s="157"/>
      <c r="O34" s="53">
        <v>1</v>
      </c>
      <c r="P34" s="22" t="s">
        <v>62</v>
      </c>
      <c r="Q34" s="31">
        <v>0.1</v>
      </c>
      <c r="R34" s="32"/>
      <c r="S34" s="32">
        <v>1</v>
      </c>
      <c r="T34" s="32"/>
      <c r="U34" s="32"/>
      <c r="V34" s="14">
        <v>1</v>
      </c>
      <c r="W34" s="15">
        <f>+Q34*V34</f>
        <v>0.1</v>
      </c>
      <c r="X34" s="146"/>
      <c r="Y34" s="148"/>
      <c r="Z34" s="65" t="s">
        <v>47</v>
      </c>
      <c r="AA34" s="68"/>
    </row>
    <row r="35" spans="1:27" ht="370.5">
      <c r="A35" s="156"/>
      <c r="B35" s="75"/>
      <c r="C35" s="77"/>
      <c r="D35" s="75"/>
      <c r="E35" s="107"/>
      <c r="F35" s="88"/>
      <c r="G35" s="74"/>
      <c r="H35" s="74"/>
      <c r="I35" s="83"/>
      <c r="J35" s="163"/>
      <c r="K35" s="163"/>
      <c r="L35" s="163"/>
      <c r="M35" s="163"/>
      <c r="N35" s="158"/>
      <c r="O35" s="53">
        <v>2</v>
      </c>
      <c r="P35" s="22" t="s">
        <v>63</v>
      </c>
      <c r="Q35" s="31">
        <v>0.3</v>
      </c>
      <c r="R35" s="13">
        <v>0.25</v>
      </c>
      <c r="S35" s="13">
        <v>0.5</v>
      </c>
      <c r="T35" s="13">
        <v>0.75</v>
      </c>
      <c r="U35" s="13">
        <v>1</v>
      </c>
      <c r="V35" s="14">
        <v>1</v>
      </c>
      <c r="W35" s="15">
        <f>+Q35*V35</f>
        <v>0.3</v>
      </c>
      <c r="X35" s="147"/>
      <c r="Y35" s="149"/>
      <c r="Z35" s="54" t="s">
        <v>108</v>
      </c>
      <c r="AA35" s="54" t="s">
        <v>64</v>
      </c>
    </row>
    <row r="36" spans="1:27" ht="127.5">
      <c r="A36" s="156"/>
      <c r="B36" s="75"/>
      <c r="C36" s="77"/>
      <c r="D36" s="75"/>
      <c r="E36" s="107"/>
      <c r="F36" s="88"/>
      <c r="G36" s="74"/>
      <c r="H36" s="74"/>
      <c r="I36" s="83"/>
      <c r="J36" s="163"/>
      <c r="K36" s="163"/>
      <c r="L36" s="163"/>
      <c r="M36" s="163"/>
      <c r="N36" s="158"/>
      <c r="O36" s="53">
        <v>3</v>
      </c>
      <c r="P36" s="22" t="s">
        <v>65</v>
      </c>
      <c r="Q36" s="31">
        <v>0.3</v>
      </c>
      <c r="R36" s="13">
        <v>0.25</v>
      </c>
      <c r="S36" s="13">
        <v>0.5</v>
      </c>
      <c r="T36" s="13">
        <v>0.75</v>
      </c>
      <c r="U36" s="13">
        <v>1</v>
      </c>
      <c r="V36" s="14">
        <v>1</v>
      </c>
      <c r="W36" s="15">
        <f>+Q36*V36</f>
        <v>0.3</v>
      </c>
      <c r="X36" s="147"/>
      <c r="Y36" s="149"/>
      <c r="Z36" s="69" t="s">
        <v>115</v>
      </c>
      <c r="AA36" s="69" t="s">
        <v>66</v>
      </c>
    </row>
    <row r="37" spans="1:27" ht="71.25">
      <c r="A37" s="156"/>
      <c r="B37" s="75"/>
      <c r="C37" s="77"/>
      <c r="D37" s="75"/>
      <c r="E37" s="107"/>
      <c r="F37" s="88"/>
      <c r="G37" s="74"/>
      <c r="H37" s="74"/>
      <c r="I37" s="83"/>
      <c r="J37" s="163"/>
      <c r="K37" s="163"/>
      <c r="L37" s="163"/>
      <c r="M37" s="163"/>
      <c r="N37" s="158"/>
      <c r="O37" s="53">
        <v>4</v>
      </c>
      <c r="P37" s="22" t="s">
        <v>67</v>
      </c>
      <c r="Q37" s="31">
        <v>0.3</v>
      </c>
      <c r="R37" s="13">
        <v>0.25</v>
      </c>
      <c r="S37" s="13">
        <v>0.5</v>
      </c>
      <c r="T37" s="13">
        <v>0.75</v>
      </c>
      <c r="U37" s="13">
        <v>1</v>
      </c>
      <c r="V37" s="14">
        <v>1</v>
      </c>
      <c r="W37" s="15">
        <f>+Q37*V37</f>
        <v>0.3</v>
      </c>
      <c r="X37" s="147"/>
      <c r="Y37" s="149"/>
      <c r="Z37" s="20" t="s">
        <v>112</v>
      </c>
      <c r="AA37" s="54" t="s">
        <v>118</v>
      </c>
    </row>
    <row r="38" spans="1:27" ht="30.75" customHeight="1">
      <c r="A38" s="71" t="s">
        <v>68</v>
      </c>
      <c r="B38" s="72"/>
      <c r="C38" s="72"/>
      <c r="D38" s="72"/>
      <c r="E38" s="72"/>
      <c r="F38" s="72"/>
      <c r="G38" s="72"/>
      <c r="H38" s="72"/>
      <c r="I38" s="72"/>
      <c r="J38" s="72"/>
      <c r="K38" s="72"/>
      <c r="L38" s="72"/>
      <c r="M38" s="72"/>
      <c r="N38" s="72"/>
      <c r="O38" s="72"/>
      <c r="P38" s="73"/>
      <c r="Q38" s="24">
        <f>SUM(Q34:Q37)</f>
        <v>1</v>
      </c>
      <c r="R38" s="25"/>
      <c r="S38" s="25"/>
      <c r="T38" s="25"/>
      <c r="U38" s="25"/>
      <c r="V38" s="24"/>
      <c r="W38" s="42">
        <f>SUM(W34:W37)</f>
        <v>1</v>
      </c>
      <c r="X38" s="28">
        <v>0.2</v>
      </c>
      <c r="Y38" s="42">
        <f>+X38*W38</f>
        <v>0.2</v>
      </c>
      <c r="Z38" s="42"/>
      <c r="AA38" s="62"/>
    </row>
    <row r="39" spans="1:27" ht="30.75" customHeight="1">
      <c r="A39" s="71" t="s">
        <v>69</v>
      </c>
      <c r="B39" s="72"/>
      <c r="C39" s="72"/>
      <c r="D39" s="72"/>
      <c r="E39" s="72"/>
      <c r="F39" s="72"/>
      <c r="G39" s="72"/>
      <c r="H39" s="72"/>
      <c r="I39" s="34"/>
      <c r="J39" s="34"/>
      <c r="K39" s="34"/>
      <c r="L39" s="34"/>
      <c r="M39" s="34"/>
      <c r="N39" s="48"/>
      <c r="O39" s="35"/>
      <c r="P39" s="50"/>
      <c r="Q39" s="35"/>
      <c r="R39" s="168"/>
      <c r="S39" s="169"/>
      <c r="T39" s="169"/>
      <c r="U39" s="169"/>
      <c r="V39" s="169"/>
      <c r="W39" s="170"/>
      <c r="X39" s="28">
        <f>+X14+X19+X26+X33+X38</f>
        <v>1</v>
      </c>
      <c r="Y39" s="43">
        <f>Y38+Y33+Y19+Y14+Y26</f>
        <v>1</v>
      </c>
      <c r="Z39" s="43"/>
      <c r="AA39" s="63"/>
    </row>
    <row r="40" spans="9:15" ht="15">
      <c r="I40" s="39"/>
      <c r="J40" s="39"/>
      <c r="K40" s="39"/>
      <c r="L40" s="39"/>
      <c r="M40" s="39"/>
      <c r="N40" s="39"/>
      <c r="O40" s="39"/>
    </row>
    <row r="41" spans="9:15" ht="15">
      <c r="I41" s="39"/>
      <c r="J41" s="39"/>
      <c r="K41" s="39"/>
      <c r="L41" s="39"/>
      <c r="M41" s="39"/>
      <c r="N41" s="39"/>
      <c r="O41" s="39"/>
    </row>
    <row r="42" spans="1:15" ht="15">
      <c r="A42" s="36"/>
      <c r="B42" s="36"/>
      <c r="C42" s="36"/>
      <c r="D42" s="36"/>
      <c r="E42" s="36"/>
      <c r="F42" s="37"/>
      <c r="I42" s="39"/>
      <c r="J42" s="39"/>
      <c r="K42" s="39"/>
      <c r="L42" s="39"/>
      <c r="M42" s="39"/>
      <c r="N42" s="39"/>
      <c r="O42" s="39"/>
    </row>
    <row r="43" spans="1:15" ht="15">
      <c r="A43" s="3" t="s">
        <v>70</v>
      </c>
      <c r="I43" s="39"/>
      <c r="J43" s="39"/>
      <c r="K43" s="39"/>
      <c r="L43" s="39"/>
      <c r="M43" s="39"/>
      <c r="N43" s="39"/>
      <c r="O43" s="39"/>
    </row>
    <row r="44" spans="9:15" ht="15">
      <c r="I44" s="39"/>
      <c r="J44" s="39"/>
      <c r="K44" s="39"/>
      <c r="L44" s="39"/>
      <c r="M44" s="39"/>
      <c r="N44" s="39"/>
      <c r="O44" s="39"/>
    </row>
    <row r="45" spans="9:15" ht="15">
      <c r="I45" s="39"/>
      <c r="J45" s="39"/>
      <c r="K45" s="39"/>
      <c r="L45" s="39"/>
      <c r="M45" s="39"/>
      <c r="N45" s="39"/>
      <c r="O45" s="39"/>
    </row>
    <row r="46" spans="9:15" ht="15">
      <c r="I46" s="39"/>
      <c r="J46" s="39"/>
      <c r="K46" s="39"/>
      <c r="L46" s="39"/>
      <c r="M46" s="39"/>
      <c r="N46" s="39"/>
      <c r="O46" s="39"/>
    </row>
    <row r="47" spans="9:15" ht="15">
      <c r="I47" s="39"/>
      <c r="J47" s="39"/>
      <c r="K47" s="39"/>
      <c r="L47" s="39"/>
      <c r="M47" s="39"/>
      <c r="N47" s="39"/>
      <c r="O47" s="39"/>
    </row>
    <row r="48" spans="9:15" ht="15">
      <c r="I48" s="39"/>
      <c r="J48" s="39"/>
      <c r="K48" s="39"/>
      <c r="L48" s="39"/>
      <c r="M48" s="39"/>
      <c r="N48" s="39"/>
      <c r="O48" s="39"/>
    </row>
    <row r="49" spans="9:15" ht="15">
      <c r="I49" s="39"/>
      <c r="J49" s="39"/>
      <c r="K49" s="39"/>
      <c r="L49" s="39"/>
      <c r="M49" s="39"/>
      <c r="N49" s="39"/>
      <c r="O49" s="39"/>
    </row>
    <row r="50" spans="9:15" ht="15">
      <c r="I50" s="39"/>
      <c r="J50" s="39"/>
      <c r="K50" s="39"/>
      <c r="L50" s="39"/>
      <c r="M50" s="39"/>
      <c r="N50" s="39"/>
      <c r="O50" s="39"/>
    </row>
    <row r="51" spans="9:15" ht="15">
      <c r="I51" s="39"/>
      <c r="J51" s="39"/>
      <c r="K51" s="39"/>
      <c r="L51" s="39"/>
      <c r="M51" s="39"/>
      <c r="N51" s="39"/>
      <c r="O51" s="39"/>
    </row>
    <row r="52" spans="9:15" ht="15">
      <c r="I52" s="39"/>
      <c r="J52" s="39"/>
      <c r="K52" s="39"/>
      <c r="L52" s="39"/>
      <c r="M52" s="39"/>
      <c r="N52" s="39"/>
      <c r="O52" s="39"/>
    </row>
    <row r="53" spans="9:15" ht="15">
      <c r="I53" s="39"/>
      <c r="J53" s="39"/>
      <c r="K53" s="39"/>
      <c r="L53" s="39"/>
      <c r="M53" s="39"/>
      <c r="N53" s="39"/>
      <c r="O53" s="39"/>
    </row>
    <row r="54" spans="9:15" ht="15">
      <c r="I54" s="39"/>
      <c r="J54" s="39"/>
      <c r="K54" s="39"/>
      <c r="L54" s="39"/>
      <c r="M54" s="39"/>
      <c r="N54" s="39"/>
      <c r="O54" s="39"/>
    </row>
    <row r="55" spans="9:15" ht="15">
      <c r="I55" s="39"/>
      <c r="J55" s="39"/>
      <c r="K55" s="39"/>
      <c r="L55" s="39"/>
      <c r="M55" s="39"/>
      <c r="N55" s="39"/>
      <c r="O55" s="39"/>
    </row>
    <row r="56" spans="9:15" ht="15">
      <c r="I56" s="39"/>
      <c r="J56" s="39"/>
      <c r="K56" s="39"/>
      <c r="L56" s="39"/>
      <c r="M56" s="39"/>
      <c r="N56" s="39"/>
      <c r="O56" s="39"/>
    </row>
    <row r="57" spans="9:15" ht="15">
      <c r="I57" s="39"/>
      <c r="J57" s="39"/>
      <c r="K57" s="39"/>
      <c r="L57" s="39"/>
      <c r="M57" s="39"/>
      <c r="N57" s="39"/>
      <c r="O57" s="39"/>
    </row>
    <row r="58" spans="9:15" ht="15">
      <c r="I58" s="39"/>
      <c r="J58" s="39"/>
      <c r="K58" s="39"/>
      <c r="L58" s="39"/>
      <c r="M58" s="39"/>
      <c r="N58" s="39"/>
      <c r="O58" s="39"/>
    </row>
    <row r="59" spans="9:15" ht="15">
      <c r="I59" s="39"/>
      <c r="J59" s="39"/>
      <c r="K59" s="39"/>
      <c r="L59" s="39"/>
      <c r="M59" s="39"/>
      <c r="N59" s="39"/>
      <c r="O59" s="39"/>
    </row>
    <row r="60" spans="9:15" ht="15">
      <c r="I60" s="39"/>
      <c r="J60" s="39"/>
      <c r="K60" s="39"/>
      <c r="L60" s="39"/>
      <c r="M60" s="39"/>
      <c r="N60" s="39"/>
      <c r="O60" s="39"/>
    </row>
    <row r="61" spans="9:15" ht="15">
      <c r="I61" s="39"/>
      <c r="J61" s="39"/>
      <c r="K61" s="39"/>
      <c r="L61" s="39"/>
      <c r="M61" s="39"/>
      <c r="N61" s="39"/>
      <c r="O61" s="39"/>
    </row>
    <row r="62" spans="9:15" ht="15">
      <c r="I62" s="39"/>
      <c r="J62" s="39"/>
      <c r="K62" s="39"/>
      <c r="L62" s="39"/>
      <c r="M62" s="39"/>
      <c r="N62" s="39"/>
      <c r="O62" s="39"/>
    </row>
    <row r="63" spans="9:15" ht="15">
      <c r="I63" s="39"/>
      <c r="J63" s="39"/>
      <c r="K63" s="39"/>
      <c r="L63" s="39"/>
      <c r="M63" s="39"/>
      <c r="N63" s="39"/>
      <c r="O63" s="39"/>
    </row>
    <row r="64" spans="9:15" ht="15">
      <c r="I64" s="39"/>
      <c r="J64" s="39"/>
      <c r="K64" s="39"/>
      <c r="L64" s="39"/>
      <c r="M64" s="39"/>
      <c r="N64" s="39"/>
      <c r="O64" s="39"/>
    </row>
    <row r="65" spans="9:15" ht="15">
      <c r="I65" s="39"/>
      <c r="J65" s="39"/>
      <c r="K65" s="39"/>
      <c r="L65" s="39"/>
      <c r="M65" s="39"/>
      <c r="N65" s="39"/>
      <c r="O65" s="39"/>
    </row>
    <row r="66" spans="9:15" ht="15">
      <c r="I66" s="39"/>
      <c r="J66" s="39"/>
      <c r="K66" s="39"/>
      <c r="L66" s="39"/>
      <c r="M66" s="39"/>
      <c r="N66" s="39"/>
      <c r="O66" s="39"/>
    </row>
    <row r="67" spans="9:15" ht="15">
      <c r="I67" s="39"/>
      <c r="J67" s="39"/>
      <c r="K67" s="39"/>
      <c r="L67" s="39"/>
      <c r="M67" s="39"/>
      <c r="N67" s="39"/>
      <c r="O67" s="39"/>
    </row>
    <row r="68" spans="9:15" ht="15">
      <c r="I68" s="39"/>
      <c r="J68" s="39"/>
      <c r="K68" s="39"/>
      <c r="L68" s="39"/>
      <c r="M68" s="39"/>
      <c r="N68" s="39"/>
      <c r="O68" s="39"/>
    </row>
    <row r="69" spans="9:15" ht="15">
      <c r="I69" s="39"/>
      <c r="J69" s="39"/>
      <c r="K69" s="39"/>
      <c r="L69" s="39"/>
      <c r="M69" s="39"/>
      <c r="N69" s="39"/>
      <c r="O69" s="39"/>
    </row>
    <row r="70" spans="9:15" ht="15">
      <c r="I70" s="39"/>
      <c r="J70" s="39"/>
      <c r="K70" s="39"/>
      <c r="L70" s="39"/>
      <c r="M70" s="39"/>
      <c r="N70" s="39"/>
      <c r="O70" s="39"/>
    </row>
    <row r="71" spans="9:15" ht="15">
      <c r="I71" s="39"/>
      <c r="J71" s="39"/>
      <c r="K71" s="39"/>
      <c r="L71" s="39"/>
      <c r="M71" s="39"/>
      <c r="N71" s="39"/>
      <c r="O71" s="39"/>
    </row>
    <row r="72" spans="9:15" ht="15">
      <c r="I72" s="39"/>
      <c r="J72" s="39"/>
      <c r="K72" s="39"/>
      <c r="L72" s="39"/>
      <c r="M72" s="39"/>
      <c r="N72" s="39"/>
      <c r="O72" s="39"/>
    </row>
    <row r="73" spans="9:15" ht="15">
      <c r="I73" s="39"/>
      <c r="J73" s="39"/>
      <c r="K73" s="39"/>
      <c r="L73" s="39"/>
      <c r="M73" s="39"/>
      <c r="N73" s="39"/>
      <c r="O73" s="39"/>
    </row>
    <row r="74" spans="9:15" ht="15">
      <c r="I74" s="39"/>
      <c r="J74" s="39"/>
      <c r="K74" s="39"/>
      <c r="L74" s="39"/>
      <c r="M74" s="39"/>
      <c r="N74" s="39"/>
      <c r="O74" s="39"/>
    </row>
    <row r="75" spans="9:15" ht="15">
      <c r="I75" s="39"/>
      <c r="J75" s="39"/>
      <c r="K75" s="39"/>
      <c r="L75" s="39"/>
      <c r="M75" s="39"/>
      <c r="N75" s="39"/>
      <c r="O75" s="39"/>
    </row>
    <row r="76" spans="9:15" ht="15">
      <c r="I76" s="39"/>
      <c r="J76" s="39"/>
      <c r="K76" s="39"/>
      <c r="L76" s="39"/>
      <c r="M76" s="39"/>
      <c r="N76" s="39"/>
      <c r="O76" s="39"/>
    </row>
    <row r="77" spans="9:15" ht="15">
      <c r="I77" s="39"/>
      <c r="J77" s="39"/>
      <c r="K77" s="39"/>
      <c r="L77" s="39"/>
      <c r="M77" s="39"/>
      <c r="N77" s="39"/>
      <c r="O77" s="39"/>
    </row>
    <row r="78" spans="9:15" ht="15">
      <c r="I78" s="39"/>
      <c r="J78" s="39"/>
      <c r="K78" s="39"/>
      <c r="L78" s="39"/>
      <c r="M78" s="39"/>
      <c r="N78" s="39"/>
      <c r="O78" s="39"/>
    </row>
    <row r="79" spans="9:15" ht="15">
      <c r="I79" s="39"/>
      <c r="J79" s="39"/>
      <c r="K79" s="39"/>
      <c r="L79" s="39"/>
      <c r="M79" s="39"/>
      <c r="N79" s="39"/>
      <c r="O79" s="39"/>
    </row>
    <row r="80" spans="9:15" ht="15">
      <c r="I80" s="39"/>
      <c r="J80" s="39"/>
      <c r="K80" s="39"/>
      <c r="L80" s="39"/>
      <c r="M80" s="39"/>
      <c r="N80" s="39"/>
      <c r="O80" s="39"/>
    </row>
    <row r="81" spans="9:15" ht="15">
      <c r="I81" s="39"/>
      <c r="J81" s="39"/>
      <c r="K81" s="39"/>
      <c r="L81" s="39"/>
      <c r="M81" s="39"/>
      <c r="N81" s="39"/>
      <c r="O81" s="39"/>
    </row>
    <row r="82" spans="9:15" ht="15">
      <c r="I82" s="39"/>
      <c r="J82" s="39"/>
      <c r="K82" s="39"/>
      <c r="L82" s="39"/>
      <c r="M82" s="39"/>
      <c r="N82" s="39"/>
      <c r="O82" s="39"/>
    </row>
    <row r="83" spans="9:15" ht="15">
      <c r="I83" s="39"/>
      <c r="J83" s="39"/>
      <c r="K83" s="39"/>
      <c r="L83" s="39"/>
      <c r="M83" s="39"/>
      <c r="N83" s="39"/>
      <c r="O83" s="39"/>
    </row>
    <row r="84" spans="9:15" ht="15">
      <c r="I84" s="39"/>
      <c r="J84" s="39"/>
      <c r="K84" s="39"/>
      <c r="L84" s="39"/>
      <c r="M84" s="39"/>
      <c r="N84" s="39"/>
      <c r="O84" s="39"/>
    </row>
    <row r="85" spans="9:15" ht="15">
      <c r="I85" s="39"/>
      <c r="J85" s="39"/>
      <c r="K85" s="39"/>
      <c r="L85" s="39"/>
      <c r="M85" s="39"/>
      <c r="N85" s="39"/>
      <c r="O85" s="39"/>
    </row>
    <row r="86" spans="9:15" ht="15">
      <c r="I86" s="39"/>
      <c r="J86" s="39"/>
      <c r="K86" s="39"/>
      <c r="L86" s="39"/>
      <c r="M86" s="39"/>
      <c r="N86" s="39"/>
      <c r="O86" s="39"/>
    </row>
    <row r="87" spans="9:15" ht="15">
      <c r="I87" s="39"/>
      <c r="J87" s="39"/>
      <c r="K87" s="39"/>
      <c r="L87" s="39"/>
      <c r="M87" s="39"/>
      <c r="N87" s="39"/>
      <c r="O87" s="39"/>
    </row>
    <row r="88" spans="9:15" ht="15">
      <c r="I88" s="39"/>
      <c r="J88" s="39"/>
      <c r="K88" s="39"/>
      <c r="L88" s="39"/>
      <c r="M88" s="39"/>
      <c r="N88" s="39"/>
      <c r="O88" s="39"/>
    </row>
    <row r="89" spans="9:15" ht="15">
      <c r="I89" s="39"/>
      <c r="J89" s="39"/>
      <c r="K89" s="39"/>
      <c r="L89" s="39"/>
      <c r="M89" s="39"/>
      <c r="N89" s="39"/>
      <c r="O89" s="39"/>
    </row>
    <row r="90" spans="9:15" ht="15">
      <c r="I90" s="39"/>
      <c r="J90" s="39"/>
      <c r="K90" s="39"/>
      <c r="L90" s="39"/>
      <c r="M90" s="39"/>
      <c r="N90" s="39"/>
      <c r="O90" s="39"/>
    </row>
    <row r="91" spans="9:15" ht="15">
      <c r="I91" s="39"/>
      <c r="J91" s="39"/>
      <c r="K91" s="39"/>
      <c r="L91" s="39"/>
      <c r="M91" s="39"/>
      <c r="N91" s="39"/>
      <c r="O91" s="39"/>
    </row>
    <row r="92" spans="9:15" ht="15">
      <c r="I92" s="39"/>
      <c r="J92" s="39"/>
      <c r="K92" s="39"/>
      <c r="L92" s="39"/>
      <c r="M92" s="39"/>
      <c r="N92" s="39"/>
      <c r="O92" s="39"/>
    </row>
    <row r="93" spans="9:15" ht="15">
      <c r="I93" s="39"/>
      <c r="J93" s="39"/>
      <c r="K93" s="39"/>
      <c r="L93" s="39"/>
      <c r="M93" s="39"/>
      <c r="N93" s="39"/>
      <c r="O93" s="39"/>
    </row>
    <row r="94" spans="9:15" ht="15">
      <c r="I94" s="39"/>
      <c r="J94" s="39"/>
      <c r="K94" s="39"/>
      <c r="L94" s="39"/>
      <c r="M94" s="39"/>
      <c r="N94" s="39"/>
      <c r="O94" s="39"/>
    </row>
    <row r="95" spans="9:15" ht="15">
      <c r="I95" s="39"/>
      <c r="J95" s="39"/>
      <c r="K95" s="39"/>
      <c r="L95" s="39"/>
      <c r="M95" s="39"/>
      <c r="N95" s="39"/>
      <c r="O95" s="39"/>
    </row>
    <row r="96" spans="9:15" ht="15">
      <c r="I96" s="39"/>
      <c r="J96" s="39"/>
      <c r="K96" s="39"/>
      <c r="L96" s="39"/>
      <c r="M96" s="39"/>
      <c r="N96" s="39"/>
      <c r="O96" s="39"/>
    </row>
    <row r="97" spans="9:15" ht="15">
      <c r="I97" s="39"/>
      <c r="J97" s="39"/>
      <c r="K97" s="39"/>
      <c r="L97" s="39"/>
      <c r="M97" s="39"/>
      <c r="N97" s="39"/>
      <c r="O97" s="39"/>
    </row>
    <row r="98" spans="9:15" ht="15">
      <c r="I98" s="39"/>
      <c r="J98" s="39"/>
      <c r="K98" s="39"/>
      <c r="L98" s="39"/>
      <c r="M98" s="39"/>
      <c r="N98" s="39"/>
      <c r="O98" s="39"/>
    </row>
    <row r="99" spans="9:15" ht="15">
      <c r="I99" s="39"/>
      <c r="J99" s="39"/>
      <c r="K99" s="39"/>
      <c r="L99" s="39"/>
      <c r="M99" s="39"/>
      <c r="N99" s="39"/>
      <c r="O99" s="39"/>
    </row>
    <row r="100" spans="9:15" ht="15">
      <c r="I100" s="39"/>
      <c r="J100" s="39"/>
      <c r="K100" s="39"/>
      <c r="L100" s="39"/>
      <c r="M100" s="39"/>
      <c r="N100" s="39"/>
      <c r="O100" s="39"/>
    </row>
    <row r="101" spans="9:15" ht="15">
      <c r="I101" s="39"/>
      <c r="J101" s="39"/>
      <c r="K101" s="39"/>
      <c r="L101" s="39"/>
      <c r="M101" s="39"/>
      <c r="N101" s="39"/>
      <c r="O101" s="39"/>
    </row>
    <row r="102" spans="9:15" ht="15">
      <c r="I102" s="39"/>
      <c r="J102" s="39"/>
      <c r="K102" s="39"/>
      <c r="L102" s="39"/>
      <c r="M102" s="39"/>
      <c r="N102" s="39"/>
      <c r="O102" s="39"/>
    </row>
    <row r="103" spans="9:15" ht="15">
      <c r="I103" s="39"/>
      <c r="J103" s="39"/>
      <c r="K103" s="39"/>
      <c r="L103" s="39"/>
      <c r="M103" s="39"/>
      <c r="N103" s="39"/>
      <c r="O103" s="39"/>
    </row>
    <row r="104" spans="9:15" ht="15">
      <c r="I104" s="39"/>
      <c r="J104" s="39"/>
      <c r="K104" s="39"/>
      <c r="L104" s="39"/>
      <c r="M104" s="39"/>
      <c r="N104" s="39"/>
      <c r="O104" s="39"/>
    </row>
    <row r="105" spans="9:15" ht="15">
      <c r="I105" s="39"/>
      <c r="J105" s="39"/>
      <c r="K105" s="39"/>
      <c r="L105" s="39"/>
      <c r="M105" s="39"/>
      <c r="N105" s="39"/>
      <c r="O105" s="39"/>
    </row>
    <row r="106" spans="9:15" ht="15">
      <c r="I106" s="39"/>
      <c r="J106" s="39"/>
      <c r="K106" s="39"/>
      <c r="L106" s="39"/>
      <c r="M106" s="39"/>
      <c r="N106" s="39"/>
      <c r="O106" s="39"/>
    </row>
    <row r="107" spans="9:15" ht="15">
      <c r="I107" s="39"/>
      <c r="J107" s="39"/>
      <c r="K107" s="39"/>
      <c r="L107" s="39"/>
      <c r="M107" s="39"/>
      <c r="N107" s="39"/>
      <c r="O107" s="39"/>
    </row>
    <row r="108" spans="9:15" ht="15">
      <c r="I108" s="39"/>
      <c r="J108" s="39"/>
      <c r="K108" s="39"/>
      <c r="L108" s="39"/>
      <c r="M108" s="39"/>
      <c r="N108" s="39"/>
      <c r="O108" s="39"/>
    </row>
    <row r="109" spans="9:15" ht="15">
      <c r="I109" s="39"/>
      <c r="J109" s="39"/>
      <c r="K109" s="39"/>
      <c r="L109" s="39"/>
      <c r="M109" s="39"/>
      <c r="N109" s="39"/>
      <c r="O109" s="39"/>
    </row>
    <row r="110" spans="9:15" ht="15">
      <c r="I110" s="39"/>
      <c r="J110" s="39"/>
      <c r="K110" s="39"/>
      <c r="L110" s="39"/>
      <c r="M110" s="39"/>
      <c r="N110" s="39"/>
      <c r="O110" s="39"/>
    </row>
    <row r="111" spans="9:15" ht="15">
      <c r="I111" s="39"/>
      <c r="J111" s="39"/>
      <c r="K111" s="39"/>
      <c r="L111" s="39"/>
      <c r="M111" s="39"/>
      <c r="N111" s="39"/>
      <c r="O111" s="39"/>
    </row>
    <row r="112" spans="9:15" ht="15">
      <c r="I112" s="39"/>
      <c r="J112" s="39"/>
      <c r="K112" s="39"/>
      <c r="L112" s="39"/>
      <c r="M112" s="39"/>
      <c r="N112" s="39"/>
      <c r="O112" s="39"/>
    </row>
    <row r="113" spans="9:15" ht="15">
      <c r="I113" s="39"/>
      <c r="J113" s="39"/>
      <c r="K113" s="39"/>
      <c r="L113" s="39"/>
      <c r="M113" s="39"/>
      <c r="N113" s="39"/>
      <c r="O113" s="39"/>
    </row>
    <row r="114" spans="9:15" ht="15">
      <c r="I114" s="39"/>
      <c r="J114" s="39"/>
      <c r="K114" s="39"/>
      <c r="L114" s="39"/>
      <c r="M114" s="39"/>
      <c r="N114" s="39"/>
      <c r="O114" s="39"/>
    </row>
    <row r="115" spans="9:15" ht="15">
      <c r="I115" s="39"/>
      <c r="J115" s="39"/>
      <c r="K115" s="39"/>
      <c r="L115" s="39"/>
      <c r="M115" s="39"/>
      <c r="N115" s="39"/>
      <c r="O115" s="39"/>
    </row>
    <row r="116" spans="9:15" ht="15">
      <c r="I116" s="39"/>
      <c r="J116" s="39"/>
      <c r="K116" s="39"/>
      <c r="L116" s="39"/>
      <c r="M116" s="39"/>
      <c r="N116" s="39"/>
      <c r="O116" s="39"/>
    </row>
    <row r="117" spans="9:15" ht="15">
      <c r="I117" s="39"/>
      <c r="J117" s="39"/>
      <c r="K117" s="39"/>
      <c r="L117" s="39"/>
      <c r="M117" s="39"/>
      <c r="N117" s="39"/>
      <c r="O117" s="39"/>
    </row>
    <row r="118" spans="9:15" ht="15">
      <c r="I118" s="39"/>
      <c r="J118" s="39"/>
      <c r="K118" s="39"/>
      <c r="L118" s="39"/>
      <c r="M118" s="39"/>
      <c r="N118" s="39"/>
      <c r="O118" s="39"/>
    </row>
    <row r="119" spans="9:15" ht="15">
      <c r="I119" s="39"/>
      <c r="J119" s="39"/>
      <c r="K119" s="39"/>
      <c r="L119" s="39"/>
      <c r="M119" s="39"/>
      <c r="N119" s="39"/>
      <c r="O119" s="39"/>
    </row>
    <row r="120" spans="9:15" ht="15">
      <c r="I120" s="39"/>
      <c r="J120" s="39"/>
      <c r="K120" s="39"/>
      <c r="L120" s="39"/>
      <c r="M120" s="39"/>
      <c r="N120" s="39"/>
      <c r="O120" s="39"/>
    </row>
    <row r="121" spans="9:15" ht="15">
      <c r="I121" s="39"/>
      <c r="J121" s="39"/>
      <c r="K121" s="39"/>
      <c r="L121" s="39"/>
      <c r="M121" s="39"/>
      <c r="N121" s="39"/>
      <c r="O121" s="39"/>
    </row>
    <row r="122" spans="9:15" ht="15">
      <c r="I122" s="39"/>
      <c r="J122" s="39"/>
      <c r="K122" s="39"/>
      <c r="L122" s="39"/>
      <c r="M122" s="39"/>
      <c r="N122" s="39"/>
      <c r="O122" s="39"/>
    </row>
    <row r="123" spans="9:15" ht="15">
      <c r="I123" s="39"/>
      <c r="J123" s="39"/>
      <c r="K123" s="39"/>
      <c r="L123" s="39"/>
      <c r="M123" s="39"/>
      <c r="N123" s="39"/>
      <c r="O123" s="39"/>
    </row>
    <row r="124" spans="9:15" ht="15">
      <c r="I124" s="39"/>
      <c r="J124" s="39"/>
      <c r="K124" s="39"/>
      <c r="L124" s="39"/>
      <c r="M124" s="39"/>
      <c r="N124" s="39"/>
      <c r="O124" s="39"/>
    </row>
    <row r="125" spans="9:15" ht="15">
      <c r="I125" s="39"/>
      <c r="J125" s="39"/>
      <c r="K125" s="39"/>
      <c r="L125" s="39"/>
      <c r="M125" s="39"/>
      <c r="N125" s="39"/>
      <c r="O125" s="39"/>
    </row>
    <row r="126" spans="9:15" ht="15">
      <c r="I126" s="39"/>
      <c r="J126" s="39"/>
      <c r="K126" s="39"/>
      <c r="L126" s="39"/>
      <c r="M126" s="39"/>
      <c r="N126" s="39"/>
      <c r="O126" s="39"/>
    </row>
    <row r="127" spans="9:15" ht="15">
      <c r="I127" s="39"/>
      <c r="J127" s="39"/>
      <c r="K127" s="39"/>
      <c r="L127" s="39"/>
      <c r="M127" s="39"/>
      <c r="N127" s="39"/>
      <c r="O127" s="39"/>
    </row>
  </sheetData>
  <sheetProtection/>
  <mergeCells count="112">
    <mergeCell ref="R39:W39"/>
    <mergeCell ref="L20:L25"/>
    <mergeCell ref="C10:C13"/>
    <mergeCell ref="C15:C18"/>
    <mergeCell ref="C20:C25"/>
    <mergeCell ref="C27:C32"/>
    <mergeCell ref="A39:H39"/>
    <mergeCell ref="F27:F32"/>
    <mergeCell ref="H27:H32"/>
    <mergeCell ref="B10:B13"/>
    <mergeCell ref="A10:A13"/>
    <mergeCell ref="D20:D25"/>
    <mergeCell ref="F20:F25"/>
    <mergeCell ref="H20:H25"/>
    <mergeCell ref="E20:E25"/>
    <mergeCell ref="E15:E18"/>
    <mergeCell ref="E27:E32"/>
    <mergeCell ref="E34:E37"/>
    <mergeCell ref="G10:G13"/>
    <mergeCell ref="G15:G18"/>
    <mergeCell ref="G20:G25"/>
    <mergeCell ref="G27:G32"/>
    <mergeCell ref="G34:G37"/>
    <mergeCell ref="K20:K25"/>
    <mergeCell ref="Z8:Z9"/>
    <mergeCell ref="AA8:AA9"/>
    <mergeCell ref="A38:P38"/>
    <mergeCell ref="D34:D37"/>
    <mergeCell ref="F34:F37"/>
    <mergeCell ref="H34:H37"/>
    <mergeCell ref="A33:P33"/>
    <mergeCell ref="A34:A37"/>
    <mergeCell ref="B34:B37"/>
    <mergeCell ref="I34:I37"/>
    <mergeCell ref="N34:N37"/>
    <mergeCell ref="C34:C37"/>
    <mergeCell ref="M20:M25"/>
    <mergeCell ref="N20:N25"/>
    <mergeCell ref="J34:J37"/>
    <mergeCell ref="K34:K37"/>
    <mergeCell ref="L34:L37"/>
    <mergeCell ref="M34:M37"/>
    <mergeCell ref="J27:J32"/>
    <mergeCell ref="K27:K32"/>
    <mergeCell ref="L27:L32"/>
    <mergeCell ref="M27:M32"/>
    <mergeCell ref="A26:P26"/>
    <mergeCell ref="Z27:Z32"/>
    <mergeCell ref="X15:X18"/>
    <mergeCell ref="Y15:Y18"/>
    <mergeCell ref="X34:X37"/>
    <mergeCell ref="Y34:Y37"/>
    <mergeCell ref="X27:X32"/>
    <mergeCell ref="Y27:Y32"/>
    <mergeCell ref="Y10:Y13"/>
    <mergeCell ref="Y20:Y25"/>
    <mergeCell ref="X20:X25"/>
    <mergeCell ref="A6:Q6"/>
    <mergeCell ref="Q8:Q9"/>
    <mergeCell ref="E8:E9"/>
    <mergeCell ref="C8:C9"/>
    <mergeCell ref="G8:G9"/>
    <mergeCell ref="O8:O9"/>
    <mergeCell ref="N15:N18"/>
    <mergeCell ref="I10:I13"/>
    <mergeCell ref="N10:N13"/>
    <mergeCell ref="H10:H13"/>
    <mergeCell ref="F10:F13"/>
    <mergeCell ref="D10:D13"/>
    <mergeCell ref="J10:J13"/>
    <mergeCell ref="K10:K13"/>
    <mergeCell ref="L10:L13"/>
    <mergeCell ref="M10:M13"/>
    <mergeCell ref="E10:E13"/>
    <mergeCell ref="D1:Y4"/>
    <mergeCell ref="A1:B4"/>
    <mergeCell ref="B8:B9"/>
    <mergeCell ref="J8:M8"/>
    <mergeCell ref="W8:W9"/>
    <mergeCell ref="A5:Y5"/>
    <mergeCell ref="Y8:Y9"/>
    <mergeCell ref="I8:I9"/>
    <mergeCell ref="H8:H9"/>
    <mergeCell ref="X8:X9"/>
    <mergeCell ref="V8:V9"/>
    <mergeCell ref="F8:F9"/>
    <mergeCell ref="A8:A9"/>
    <mergeCell ref="R8:U8"/>
    <mergeCell ref="N8:N9"/>
    <mergeCell ref="P8:P9"/>
    <mergeCell ref="D8:D9"/>
    <mergeCell ref="A14:P14"/>
    <mergeCell ref="A19:P19"/>
    <mergeCell ref="A15:A18"/>
    <mergeCell ref="B15:B18"/>
    <mergeCell ref="D15:D18"/>
    <mergeCell ref="A20:A25"/>
    <mergeCell ref="B20:B25"/>
    <mergeCell ref="D27:D32"/>
    <mergeCell ref="N27:N32"/>
    <mergeCell ref="I27:I32"/>
    <mergeCell ref="A27:A32"/>
    <mergeCell ref="B27:B32"/>
    <mergeCell ref="F15:F18"/>
    <mergeCell ref="H15:H18"/>
    <mergeCell ref="J15:J18"/>
    <mergeCell ref="K15:K18"/>
    <mergeCell ref="L15:L18"/>
    <mergeCell ref="I20:I25"/>
    <mergeCell ref="J20:J25"/>
    <mergeCell ref="I15:I18"/>
    <mergeCell ref="M15:M18"/>
  </mergeCells>
  <dataValidations count="1">
    <dataValidation type="textLength" operator="lessThanOrEqual" allowBlank="1" showInputMessage="1" showErrorMessage="1" promptTitle="Número máximo de caracteres" prompt="Esta celda tendrá máximo 400 caracteres" sqref="Z8:Z9">
      <formula1>400</formula1>
    </dataValidation>
  </dataValidations>
  <printOptions/>
  <pageMargins left="0.3937007874015748" right="0" top="0.3937007874015748" bottom="0.3937007874015748" header="0.31496062992125984" footer="0.31496062992125984"/>
  <pageSetup horizontalDpi="600" verticalDpi="600" orientation="landscape" scale="65" r:id="rId4"/>
  <rowBreaks count="1" manualBreakCount="1">
    <brk id="33" max="255" man="1"/>
  </rowBreaks>
  <drawing r:id="rId3"/>
  <legacyDrawing r:id="rId2"/>
</worksheet>
</file>

<file path=xl/worksheets/sheet2.xml><?xml version="1.0" encoding="utf-8"?>
<worksheet xmlns="http://schemas.openxmlformats.org/spreadsheetml/2006/main" xmlns:r="http://schemas.openxmlformats.org/officeDocument/2006/relationships">
  <dimension ref="A1:B39"/>
  <sheetViews>
    <sheetView zoomScale="90" zoomScaleNormal="90" zoomScalePageLayoutView="0" workbookViewId="0" topLeftCell="A26">
      <selection activeCell="A28" sqref="A28"/>
    </sheetView>
  </sheetViews>
  <sheetFormatPr defaultColWidth="11.421875" defaultRowHeight="15"/>
  <cols>
    <col min="1" max="1" width="166.57421875" style="3" customWidth="1"/>
    <col min="2" max="2" width="40.8515625" style="3" customWidth="1"/>
  </cols>
  <sheetData>
    <row r="1" ht="14.25">
      <c r="A1" s="2"/>
    </row>
    <row r="2" spans="1:2" ht="15">
      <c r="A2" s="9"/>
      <c r="B2" s="9"/>
    </row>
    <row r="3" spans="1:2" ht="15">
      <c r="A3" s="9"/>
      <c r="B3" s="9"/>
    </row>
    <row r="4" spans="1:2" ht="15">
      <c r="A4" s="9"/>
      <c r="B4" s="9"/>
    </row>
    <row r="5" spans="1:2" ht="15">
      <c r="A5" s="9"/>
      <c r="B5" s="9"/>
    </row>
    <row r="6" ht="14.25">
      <c r="A6" s="9"/>
    </row>
    <row r="7" ht="14.25"/>
    <row r="8" spans="1:2" ht="15">
      <c r="A8" s="177" t="s">
        <v>71</v>
      </c>
      <c r="B8" s="177" t="s">
        <v>24</v>
      </c>
    </row>
    <row r="9" spans="1:2" ht="15">
      <c r="A9" s="177"/>
      <c r="B9" s="177"/>
    </row>
    <row r="10" spans="1:2" ht="71.25">
      <c r="A10" s="17" t="s">
        <v>72</v>
      </c>
      <c r="B10" s="18" t="s">
        <v>73</v>
      </c>
    </row>
    <row r="11" spans="1:2" ht="99.75">
      <c r="A11" s="17" t="s">
        <v>74</v>
      </c>
      <c r="B11" s="18" t="s">
        <v>75</v>
      </c>
    </row>
    <row r="12" spans="1:2" ht="15">
      <c r="A12" s="5"/>
      <c r="B12" s="5"/>
    </row>
    <row r="13" spans="1:2" ht="242.25">
      <c r="A13" s="17" t="s">
        <v>76</v>
      </c>
      <c r="B13" s="18" t="s">
        <v>77</v>
      </c>
    </row>
    <row r="14" spans="1:2" ht="15">
      <c r="A14" s="26"/>
      <c r="B14" s="26"/>
    </row>
    <row r="15" spans="1:2" ht="57">
      <c r="A15" s="17" t="s">
        <v>78</v>
      </c>
      <c r="B15" s="18" t="s">
        <v>79</v>
      </c>
    </row>
    <row r="16" spans="1:2" ht="57">
      <c r="A16" s="17" t="s">
        <v>80</v>
      </c>
      <c r="B16" s="18" t="s">
        <v>81</v>
      </c>
    </row>
    <row r="17" spans="1:2" ht="28.5">
      <c r="A17" s="17" t="s">
        <v>82</v>
      </c>
      <c r="B17" s="21" t="s">
        <v>83</v>
      </c>
    </row>
    <row r="18" spans="1:2" ht="99.75">
      <c r="A18" s="17" t="s">
        <v>84</v>
      </c>
      <c r="B18" s="18" t="s">
        <v>85</v>
      </c>
    </row>
    <row r="19" spans="1:2" ht="15">
      <c r="A19" s="26"/>
      <c r="B19" s="26"/>
    </row>
    <row r="20" spans="1:2" ht="313.5">
      <c r="A20" s="47" t="s">
        <v>86</v>
      </c>
      <c r="B20" s="18" t="s">
        <v>87</v>
      </c>
    </row>
    <row r="21" spans="1:2" ht="42.75">
      <c r="A21" s="47" t="s">
        <v>88</v>
      </c>
      <c r="B21" s="18" t="s">
        <v>89</v>
      </c>
    </row>
    <row r="22" spans="1:2" ht="285">
      <c r="A22" s="47" t="s">
        <v>90</v>
      </c>
      <c r="B22" s="18" t="s">
        <v>91</v>
      </c>
    </row>
    <row r="23" spans="1:2" ht="15">
      <c r="A23" s="47"/>
      <c r="B23" s="21"/>
    </row>
    <row r="24" spans="1:2" ht="171">
      <c r="A24" s="47" t="s">
        <v>92</v>
      </c>
      <c r="B24" s="18" t="s">
        <v>93</v>
      </c>
    </row>
    <row r="25" spans="1:2" ht="242.25">
      <c r="A25" s="47" t="s">
        <v>94</v>
      </c>
      <c r="B25" s="18" t="s">
        <v>95</v>
      </c>
    </row>
    <row r="26" spans="1:2" ht="15">
      <c r="A26" s="26"/>
      <c r="B26" s="26"/>
    </row>
    <row r="27" spans="1:2" ht="15">
      <c r="A27" s="27"/>
      <c r="B27" s="21"/>
    </row>
    <row r="28" spans="1:2" ht="42.75">
      <c r="A28" s="30" t="s">
        <v>88</v>
      </c>
      <c r="B28" s="18" t="s">
        <v>89</v>
      </c>
    </row>
    <row r="29" spans="1:2" ht="57">
      <c r="A29" s="30" t="s">
        <v>96</v>
      </c>
      <c r="B29" s="18" t="s">
        <v>97</v>
      </c>
    </row>
    <row r="30" spans="1:2" ht="15">
      <c r="A30" s="27"/>
      <c r="B30" s="21"/>
    </row>
    <row r="31" spans="1:2" ht="15">
      <c r="A31" s="27"/>
      <c r="B31" s="21"/>
    </row>
    <row r="32" spans="1:2" ht="142.5">
      <c r="A32" s="27" t="s">
        <v>98</v>
      </c>
      <c r="B32" s="18" t="s">
        <v>99</v>
      </c>
    </row>
    <row r="33" spans="1:2" ht="15">
      <c r="A33" s="26"/>
      <c r="B33" s="26"/>
    </row>
    <row r="34" spans="1:2" ht="28.5">
      <c r="A34" s="33" t="s">
        <v>100</v>
      </c>
      <c r="B34" s="21" t="s">
        <v>101</v>
      </c>
    </row>
    <row r="35" spans="1:2" ht="114">
      <c r="A35" s="33" t="s">
        <v>102</v>
      </c>
      <c r="B35" s="18" t="s">
        <v>103</v>
      </c>
    </row>
    <row r="36" spans="1:2" ht="171">
      <c r="A36" s="33" t="s">
        <v>104</v>
      </c>
      <c r="B36" s="18" t="s">
        <v>105</v>
      </c>
    </row>
    <row r="37" spans="1:2" ht="99.75">
      <c r="A37" s="33" t="s">
        <v>106</v>
      </c>
      <c r="B37" s="18" t="s">
        <v>107</v>
      </c>
    </row>
    <row r="38" spans="1:2" ht="15">
      <c r="A38" s="26"/>
      <c r="B38" s="26"/>
    </row>
    <row r="39" spans="1:2" ht="15">
      <c r="A39" s="26"/>
      <c r="B39" s="26"/>
    </row>
  </sheetData>
  <sheetProtection/>
  <mergeCells count="2">
    <mergeCell ref="A8:A9"/>
    <mergeCell ref="B8:B9"/>
  </mergeCells>
  <dataValidations count="1">
    <dataValidation type="textLength" operator="lessThanOrEqual" allowBlank="1" showInputMessage="1" showErrorMessage="1" promptTitle="Número máximo de caracteres" prompt="Esta celda tendrá máximo 400 caracteres" sqref="A14 A33 A19 A26 A38:A65427 A5:A9">
      <formula1>400</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Jhoana</cp:lastModifiedBy>
  <dcterms:created xsi:type="dcterms:W3CDTF">2010-12-21T15:57:45Z</dcterms:created>
  <dcterms:modified xsi:type="dcterms:W3CDTF">2022-03-20T15:39:20Z</dcterms:modified>
  <cp:category/>
  <cp:version/>
  <cp:contentType/>
  <cp:contentStatus/>
</cp:coreProperties>
</file>