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'Formulación'!$A$1:$V$40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<sst xmlns="http://schemas.openxmlformats.org/spreadsheetml/2006/main" count="114" uniqueCount="68">
  <si>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</si>
  <si>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</si>
  <si>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</si>
  <si>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</si>
  <si>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</si>
  <si>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</si>
  <si>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</si>
  <si>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</si>
  <si>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</si>
  <si>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</si>
  <si>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</si>
  <si>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</si>
  <si>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</si>
  <si>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</si>
  <si>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</si>
  <si>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</si>
  <si>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</si>
  <si>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FIRMA - DECANO FACULTAD DE INGENIERIA</t>
  </si>
  <si>
    <t>Proyecto</t>
  </si>
  <si>
    <t>5. ADMINISTRACIÓN Y GESTIÓN AL SERVICIO DE LA ACADEMIA</t>
  </si>
  <si>
    <t>10. Promover la cultura de sostenibilidad ambiental en la comunidad institucional</t>
  </si>
  <si>
    <t>Logro de la Meta</t>
  </si>
  <si>
    <t>Marzo</t>
  </si>
  <si>
    <t>Junio</t>
  </si>
  <si>
    <t>Septiembre</t>
  </si>
  <si>
    <t>Diciembre</t>
  </si>
  <si>
    <t>PLAN DE ACCION 2018</t>
  </si>
  <si>
    <t>Meta 2018</t>
  </si>
  <si>
    <t>051001-2018</t>
  </si>
  <si>
    <t>Porcentaje de cumplimiento de PMIRS</t>
  </si>
  <si>
    <t xml:space="preserve">Capacitación  en programa Ambiental </t>
  </si>
  <si>
    <t>Plan General de manejo de Residuos Peligrosos
PGIRESPEL</t>
  </si>
  <si>
    <t>Manejo eficiente de Energía</t>
  </si>
  <si>
    <t>Plan  de Manejo Integral  de  Residuos Sólidos -PMIRS</t>
  </si>
  <si>
    <t>Campañas de prevención y minimización de la generación de residuos  (3)</t>
  </si>
  <si>
    <t>Caracterización y aforo de residuos sólidos semanal</t>
  </si>
  <si>
    <t xml:space="preserve">Realización de actividades de aprovechamiento y recuperación de residuos  </t>
  </si>
  <si>
    <t xml:space="preserve">Verificación de tratamiento y disposición adecuada de todos los residuos generados. </t>
  </si>
  <si>
    <t>Realizar capacitaciones de gestión ambiental dirigido a Docentes, empleados y estudiantes</t>
  </si>
  <si>
    <t xml:space="preserve">Realizar actividades de difusión de la gestión ambiental </t>
  </si>
  <si>
    <t>Evaluar el impacto de las capacitaciones realizadas</t>
  </si>
  <si>
    <t>Porcentaje de capacitación Docentes</t>
  </si>
  <si>
    <t xml:space="preserve">Porcentaje de capacitación empleados </t>
  </si>
  <si>
    <t>Programa de Uso Eficiente y Ahorro del Agua</t>
  </si>
  <si>
    <t>Monitoreo de  consumo de agua por instalaciones</t>
  </si>
  <si>
    <t>Promoción de la utilización de fuentes  de abastecimiento alternativas</t>
  </si>
  <si>
    <t>Verificación de la instalación de sistemas de macro y micromedición en diferentes instalaciones de la institución.</t>
  </si>
  <si>
    <t>Porcentaje de cumplimiento de actividades programadas</t>
  </si>
  <si>
    <t>Monitoreo de  consumo de energía eléctrica y combustibles por instalaciones.</t>
  </si>
  <si>
    <t>Promoción de la utilización de fuentes  de energía limpia, como  es el caso de la Solar.</t>
  </si>
  <si>
    <t>Verificación de la instalación de sistemas de medición en diferentes instalaciones de la institución.</t>
  </si>
  <si>
    <t xml:space="preserve">Programa de manejo forestal y silvicultura institucional </t>
  </si>
  <si>
    <t>Siembra y propagación de especies en la institución</t>
  </si>
  <si>
    <t>Verificación de mantenimiento de zonas verdes, y actividades corte y poda.</t>
  </si>
  <si>
    <t>Coordinación de inventarios y monitoreo de especies forestales.</t>
  </si>
  <si>
    <t>Programa de monitoreo y control de ruido Institucional</t>
  </si>
  <si>
    <t>Verificación de instalación de sistemas de control de ruido en sitios de alta generación y obras.</t>
  </si>
  <si>
    <t>Realización de actividades de medición de ruido por sectores.</t>
  </si>
  <si>
    <t xml:space="preserve">DEPENDENCIA: PROGRAMA DE GESTIÓN AMBIENTAL </t>
  </si>
  <si>
    <t>Porcentaje de capacitación Estudiantes</t>
  </si>
  <si>
    <t>051002-2018</t>
  </si>
  <si>
    <t>051003-2018</t>
  </si>
  <si>
    <t>051004-2018</t>
  </si>
  <si>
    <t>051005-2018</t>
  </si>
  <si>
    <t>051006-2018</t>
  </si>
  <si>
    <t>051007-2018</t>
  </si>
  <si>
    <t>Porcentaje de cumplimiento del PGIRESPEL</t>
  </si>
  <si>
    <t>Decano de Ingeniería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</si>
</sst>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9" fontId="5" fillId="33" borderId="13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5" borderId="11" xfId="53" applyFont="1" applyFill="1" applyBorder="1" applyAlignment="1">
      <alignment horizontal="center" vertical="center" textRotation="90" wrapText="1"/>
    </xf>
    <xf numFmtId="9" fontId="0" fillId="0" borderId="0" xfId="53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9" fontId="5" fillId="36" borderId="11" xfId="0" applyNumberFormat="1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9" fontId="5" fillId="33" borderId="11" xfId="53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9" fontId="5" fillId="0" borderId="11" xfId="53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left" vertical="center" wrapText="1"/>
    </xf>
    <xf numFmtId="9" fontId="5" fillId="37" borderId="11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 wrapText="1"/>
    </xf>
    <xf numFmtId="9" fontId="5" fillId="38" borderId="11" xfId="0" applyNumberFormat="1" applyFont="1" applyFill="1" applyBorder="1" applyAlignment="1">
      <alignment horizontal="center" vertical="center"/>
    </xf>
    <xf numFmtId="9" fontId="43" fillId="0" borderId="11" xfId="53" applyFont="1" applyBorder="1" applyAlignment="1">
      <alignment horizontal="center" vertical="center"/>
    </xf>
    <xf numFmtId="0" fontId="11" fillId="37" borderId="11" xfId="0" applyFont="1" applyFill="1" applyBorder="1" applyAlignment="1">
      <alignment horizontal="justify" vertical="center" wrapText="1"/>
    </xf>
    <xf numFmtId="0" fontId="43" fillId="37" borderId="15" xfId="0" applyFont="1" applyFill="1" applyBorder="1" applyAlignment="1">
      <alignment horizontal="left" vertical="center" wrapText="1"/>
    </xf>
    <xf numFmtId="0" fontId="43" fillId="34" borderId="15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49" fontId="5" fillId="10" borderId="15" xfId="0" applyNumberFormat="1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horizontal="center"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3" fillId="37" borderId="17" xfId="0" applyFont="1" applyFill="1" applyBorder="1" applyAlignment="1">
      <alignment horizontal="center" vertical="center" wrapText="1"/>
    </xf>
    <xf numFmtId="9" fontId="5" fillId="37" borderId="15" xfId="0" applyNumberFormat="1" applyFont="1" applyFill="1" applyBorder="1" applyAlignment="1">
      <alignment horizontal="center" vertical="center"/>
    </xf>
    <xf numFmtId="9" fontId="5" fillId="37" borderId="16" xfId="0" applyNumberFormat="1" applyFont="1" applyFill="1" applyBorder="1" applyAlignment="1">
      <alignment horizontal="center" vertical="center"/>
    </xf>
    <xf numFmtId="9" fontId="5" fillId="37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9" fontId="5" fillId="33" borderId="15" xfId="0" applyNumberFormat="1" applyFont="1" applyFill="1" applyBorder="1" applyAlignment="1">
      <alignment horizontal="center" vertical="center"/>
    </xf>
    <xf numFmtId="9" fontId="5" fillId="33" borderId="1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9" fontId="5" fillId="33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textRotation="90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9" fontId="4" fillId="35" borderId="12" xfId="53" applyFont="1" applyFill="1" applyBorder="1" applyAlignment="1">
      <alignment horizontal="center" vertical="center" wrapText="1"/>
    </xf>
    <xf numFmtId="9" fontId="4" fillId="35" borderId="10" xfId="53" applyFont="1" applyFill="1" applyBorder="1" applyAlignment="1">
      <alignment horizontal="center" vertical="center" wrapText="1"/>
    </xf>
    <xf numFmtId="9" fontId="4" fillId="35" borderId="13" xfId="53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37" borderId="17" xfId="0" applyFont="1" applyFill="1" applyBorder="1" applyAlignment="1">
      <alignment horizontal="center" vertical="center"/>
    </xf>
    <xf numFmtId="3" fontId="5" fillId="38" borderId="15" xfId="0" applyNumberFormat="1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/>
    </xf>
    <xf numFmtId="3" fontId="5" fillId="38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SheetLayoutView="74" zoomScalePageLayoutView="0" workbookViewId="0" topLeftCell="A1">
      <selection activeCell="W12" sqref="W12:W14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13" customWidth="1"/>
    <col min="5" max="5" width="18.57421875" style="1" customWidth="1"/>
    <col min="6" max="6" width="5.8515625" style="1" customWidth="1"/>
    <col min="7" max="10" width="5.8515625" style="16" hidden="1" customWidth="1"/>
    <col min="11" max="11" width="6.8515625" style="1" customWidth="1"/>
    <col min="12" max="12" width="23.00390625" style="9" customWidth="1"/>
    <col min="13" max="13" width="9.28125" style="1" customWidth="1"/>
    <col min="14" max="14" width="16.7109375" style="1" customWidth="1"/>
    <col min="15" max="15" width="5.421875" style="12" customWidth="1"/>
    <col min="16" max="16" width="7.140625" style="12" customWidth="1"/>
    <col min="17" max="17" width="6.140625" style="12" customWidth="1"/>
    <col min="18" max="18" width="5.7109375" style="12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4.00390625" style="1" customWidth="1"/>
    <col min="24" max="24" width="11.8515625" style="1" bestFit="1" customWidth="1"/>
    <col min="25" max="16384" width="11.421875" style="1" customWidth="1"/>
  </cols>
  <sheetData>
    <row r="1" spans="1:23" ht="18.75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15"/>
    </row>
    <row r="2" spans="1:23" ht="18.7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15"/>
    </row>
    <row r="3" spans="1:23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15"/>
    </row>
    <row r="4" spans="1:23" ht="18.75">
      <c r="A4" s="90" t="s">
        <v>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10"/>
      <c r="P4" s="10"/>
      <c r="Q4" s="10"/>
      <c r="R4" s="10"/>
      <c r="S4" s="3"/>
      <c r="T4" s="3"/>
      <c r="U4" s="3"/>
      <c r="V4" s="3"/>
      <c r="W4" s="3"/>
    </row>
    <row r="5" ht="15"/>
    <row r="6" spans="1:23" ht="26.25" customHeight="1">
      <c r="A6" s="78" t="s">
        <v>0</v>
      </c>
      <c r="B6" s="78" t="s">
        <v>1</v>
      </c>
      <c r="C6" s="78" t="s">
        <v>18</v>
      </c>
      <c r="D6" s="81" t="s">
        <v>14</v>
      </c>
      <c r="E6" s="78" t="s">
        <v>6</v>
      </c>
      <c r="F6" s="77" t="s">
        <v>27</v>
      </c>
      <c r="G6" s="87" t="s">
        <v>21</v>
      </c>
      <c r="H6" s="88"/>
      <c r="I6" s="88"/>
      <c r="J6" s="89"/>
      <c r="K6" s="77" t="s">
        <v>8</v>
      </c>
      <c r="L6" s="78" t="s">
        <v>10</v>
      </c>
      <c r="M6" s="77" t="s">
        <v>12</v>
      </c>
      <c r="N6" s="78" t="s">
        <v>13</v>
      </c>
      <c r="O6" s="84" t="s">
        <v>2</v>
      </c>
      <c r="P6" s="85"/>
      <c r="Q6" s="85"/>
      <c r="R6" s="86"/>
      <c r="S6" s="79" t="s">
        <v>15</v>
      </c>
      <c r="T6" s="75" t="s">
        <v>16</v>
      </c>
      <c r="U6" s="75" t="s">
        <v>3</v>
      </c>
      <c r="V6" s="77" t="s">
        <v>4</v>
      </c>
      <c r="W6" s="71" t="s">
        <v>5</v>
      </c>
    </row>
    <row r="7" spans="1:23" ht="59.25" customHeight="1">
      <c r="A7" s="83"/>
      <c r="B7" s="83"/>
      <c r="C7" s="78"/>
      <c r="D7" s="82"/>
      <c r="E7" s="78"/>
      <c r="F7" s="77"/>
      <c r="G7" s="28" t="s">
        <v>22</v>
      </c>
      <c r="H7" s="28" t="s">
        <v>23</v>
      </c>
      <c r="I7" s="28" t="s">
        <v>24</v>
      </c>
      <c r="J7" s="28" t="s">
        <v>25</v>
      </c>
      <c r="K7" s="77"/>
      <c r="L7" s="78"/>
      <c r="M7" s="77"/>
      <c r="N7" s="78"/>
      <c r="O7" s="11" t="s">
        <v>22</v>
      </c>
      <c r="P7" s="11" t="s">
        <v>23</v>
      </c>
      <c r="Q7" s="11" t="s">
        <v>24</v>
      </c>
      <c r="R7" s="11" t="s">
        <v>25</v>
      </c>
      <c r="S7" s="80"/>
      <c r="T7" s="76"/>
      <c r="U7" s="76"/>
      <c r="V7" s="77"/>
      <c r="W7" s="71"/>
    </row>
    <row r="8" spans="1:23" s="16" customFormat="1" ht="45" customHeight="1">
      <c r="A8" s="49" t="s">
        <v>19</v>
      </c>
      <c r="B8" s="52" t="s">
        <v>20</v>
      </c>
      <c r="C8" s="52" t="s">
        <v>33</v>
      </c>
      <c r="D8" s="40" t="s">
        <v>28</v>
      </c>
      <c r="E8" s="52" t="s">
        <v>29</v>
      </c>
      <c r="F8" s="55">
        <v>0.8</v>
      </c>
      <c r="G8" s="92"/>
      <c r="H8" s="92"/>
      <c r="I8" s="92"/>
      <c r="J8" s="92"/>
      <c r="K8" s="95">
        <v>100</v>
      </c>
      <c r="L8" s="32" t="s">
        <v>34</v>
      </c>
      <c r="M8" s="7">
        <v>0.25</v>
      </c>
      <c r="N8" s="22" t="s">
        <v>67</v>
      </c>
      <c r="O8" s="23">
        <v>0.25</v>
      </c>
      <c r="P8" s="23">
        <v>0.5</v>
      </c>
      <c r="Q8" s="23">
        <v>0.75</v>
      </c>
      <c r="R8" s="23">
        <v>1</v>
      </c>
      <c r="S8" s="29"/>
      <c r="T8" s="17">
        <f>+S8*M8</f>
        <v>0</v>
      </c>
      <c r="U8" s="64"/>
      <c r="V8" s="64"/>
      <c r="W8" s="66"/>
    </row>
    <row r="9" spans="1:23" s="16" customFormat="1" ht="45" customHeight="1">
      <c r="A9" s="50"/>
      <c r="B9" s="53"/>
      <c r="C9" s="53"/>
      <c r="D9" s="41"/>
      <c r="E9" s="53"/>
      <c r="F9" s="56"/>
      <c r="G9" s="93"/>
      <c r="H9" s="93"/>
      <c r="I9" s="93"/>
      <c r="J9" s="93"/>
      <c r="K9" s="96"/>
      <c r="L9" s="32" t="s">
        <v>35</v>
      </c>
      <c r="M9" s="7">
        <v>0.5</v>
      </c>
      <c r="N9" s="22" t="s">
        <v>67</v>
      </c>
      <c r="O9" s="23">
        <v>0.25</v>
      </c>
      <c r="P9" s="23">
        <v>0.5</v>
      </c>
      <c r="Q9" s="23">
        <v>0.75</v>
      </c>
      <c r="R9" s="23">
        <v>1</v>
      </c>
      <c r="S9" s="29"/>
      <c r="T9" s="17">
        <f>+S9*M9</f>
        <v>0</v>
      </c>
      <c r="U9" s="65"/>
      <c r="V9" s="65"/>
      <c r="W9" s="67"/>
    </row>
    <row r="10" spans="1:23" s="16" customFormat="1" ht="38.25">
      <c r="A10" s="51"/>
      <c r="B10" s="53"/>
      <c r="C10" s="53"/>
      <c r="D10" s="41"/>
      <c r="E10" s="53"/>
      <c r="F10" s="56"/>
      <c r="G10" s="94"/>
      <c r="H10" s="94"/>
      <c r="I10" s="94"/>
      <c r="J10" s="94"/>
      <c r="K10" s="96"/>
      <c r="L10" s="33" t="s">
        <v>36</v>
      </c>
      <c r="M10" s="7">
        <v>0.25</v>
      </c>
      <c r="N10" s="22" t="s">
        <v>67</v>
      </c>
      <c r="O10" s="23">
        <v>0.25</v>
      </c>
      <c r="P10" s="23">
        <v>0.5</v>
      </c>
      <c r="Q10" s="23">
        <v>0.75</v>
      </c>
      <c r="R10" s="23">
        <v>1</v>
      </c>
      <c r="S10" s="29"/>
      <c r="T10" s="17">
        <f>+S10*M10</f>
        <v>0</v>
      </c>
      <c r="U10" s="65"/>
      <c r="V10" s="65"/>
      <c r="W10" s="67"/>
    </row>
    <row r="11" spans="1:23" s="16" customFormat="1" ht="28.5" customHeight="1">
      <c r="A11" s="35" t="s">
        <v>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63"/>
      <c r="M11" s="18">
        <f>SUM(M8:M10)</f>
        <v>1</v>
      </c>
      <c r="N11" s="19"/>
      <c r="O11" s="21"/>
      <c r="P11" s="21"/>
      <c r="Q11" s="21"/>
      <c r="R11" s="21"/>
      <c r="S11" s="18"/>
      <c r="T11" s="18">
        <f>SUM(T8:T10)</f>
        <v>0</v>
      </c>
      <c r="U11" s="18">
        <v>0.28</v>
      </c>
      <c r="V11" s="18">
        <f>+U11*T11</f>
        <v>0</v>
      </c>
      <c r="W11" s="20"/>
    </row>
    <row r="12" spans="1:23" s="16" customFormat="1" ht="45" customHeight="1">
      <c r="A12" s="49" t="s">
        <v>19</v>
      </c>
      <c r="B12" s="52" t="s">
        <v>20</v>
      </c>
      <c r="C12" s="52" t="s">
        <v>31</v>
      </c>
      <c r="D12" s="40" t="s">
        <v>60</v>
      </c>
      <c r="E12" s="52" t="s">
        <v>66</v>
      </c>
      <c r="F12" s="55">
        <v>0.8</v>
      </c>
      <c r="G12" s="92"/>
      <c r="H12" s="92"/>
      <c r="I12" s="92"/>
      <c r="J12" s="92"/>
      <c r="K12" s="95">
        <v>30</v>
      </c>
      <c r="L12" s="32" t="s">
        <v>34</v>
      </c>
      <c r="M12" s="7">
        <v>0.2</v>
      </c>
      <c r="N12" s="22" t="s">
        <v>67</v>
      </c>
      <c r="O12" s="23">
        <v>0.25</v>
      </c>
      <c r="P12" s="23">
        <v>0.5</v>
      </c>
      <c r="Q12" s="23">
        <v>0.75</v>
      </c>
      <c r="R12" s="23">
        <v>1</v>
      </c>
      <c r="S12" s="29"/>
      <c r="T12" s="17">
        <f>+S12*M12</f>
        <v>0</v>
      </c>
      <c r="U12" s="64"/>
      <c r="V12" s="64"/>
      <c r="W12" s="66"/>
    </row>
    <row r="13" spans="1:23" s="16" customFormat="1" ht="45" customHeight="1">
      <c r="A13" s="50"/>
      <c r="B13" s="53"/>
      <c r="C13" s="53"/>
      <c r="D13" s="41"/>
      <c r="E13" s="53"/>
      <c r="F13" s="56"/>
      <c r="G13" s="93"/>
      <c r="H13" s="93"/>
      <c r="I13" s="93"/>
      <c r="J13" s="93"/>
      <c r="K13" s="96"/>
      <c r="L13" s="32" t="s">
        <v>35</v>
      </c>
      <c r="M13" s="7">
        <v>0.5</v>
      </c>
      <c r="N13" s="22" t="s">
        <v>67</v>
      </c>
      <c r="O13" s="23">
        <v>0.25</v>
      </c>
      <c r="P13" s="23">
        <v>0.5</v>
      </c>
      <c r="Q13" s="23">
        <v>0.75</v>
      </c>
      <c r="R13" s="23">
        <v>1</v>
      </c>
      <c r="S13" s="29"/>
      <c r="T13" s="17">
        <f>+S13*M13</f>
        <v>0</v>
      </c>
      <c r="U13" s="65"/>
      <c r="V13" s="65"/>
      <c r="W13" s="67"/>
    </row>
    <row r="14" spans="1:23" s="16" customFormat="1" ht="56.25" customHeight="1">
      <c r="A14" s="51"/>
      <c r="B14" s="53"/>
      <c r="C14" s="53"/>
      <c r="D14" s="41"/>
      <c r="E14" s="53"/>
      <c r="F14" s="56"/>
      <c r="G14" s="94"/>
      <c r="H14" s="94"/>
      <c r="I14" s="94"/>
      <c r="J14" s="94"/>
      <c r="K14" s="96"/>
      <c r="L14" s="33" t="s">
        <v>37</v>
      </c>
      <c r="M14" s="7">
        <v>0.3</v>
      </c>
      <c r="N14" s="22" t="s">
        <v>67</v>
      </c>
      <c r="O14" s="23">
        <v>0.25</v>
      </c>
      <c r="P14" s="23">
        <v>0.5</v>
      </c>
      <c r="Q14" s="23">
        <v>0.75</v>
      </c>
      <c r="R14" s="23">
        <v>1</v>
      </c>
      <c r="S14" s="29"/>
      <c r="T14" s="17">
        <f>+S14*M14</f>
        <v>0</v>
      </c>
      <c r="U14" s="65"/>
      <c r="V14" s="65"/>
      <c r="W14" s="67"/>
    </row>
    <row r="15" spans="1:23" s="16" customFormat="1" ht="28.5" customHeight="1">
      <c r="A15" s="35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63"/>
      <c r="M15" s="18">
        <f>SUM(M12:M14)</f>
        <v>1</v>
      </c>
      <c r="N15" s="19"/>
      <c r="O15" s="21"/>
      <c r="P15" s="21"/>
      <c r="Q15" s="21"/>
      <c r="R15" s="21"/>
      <c r="S15" s="18"/>
      <c r="T15" s="18">
        <f>SUM(T12:T14)</f>
        <v>0</v>
      </c>
      <c r="U15" s="18">
        <v>0.11</v>
      </c>
      <c r="V15" s="18">
        <f>+U15*T15</f>
        <v>0</v>
      </c>
      <c r="W15" s="20"/>
    </row>
    <row r="16" spans="1:23" s="16" customFormat="1" ht="56.25" customHeight="1">
      <c r="A16" s="49" t="s">
        <v>19</v>
      </c>
      <c r="B16" s="52" t="s">
        <v>20</v>
      </c>
      <c r="C16" s="37" t="s">
        <v>30</v>
      </c>
      <c r="D16" s="40" t="s">
        <v>61</v>
      </c>
      <c r="E16" s="34" t="s">
        <v>41</v>
      </c>
      <c r="F16" s="7">
        <v>0.9</v>
      </c>
      <c r="G16" s="92"/>
      <c r="H16" s="92"/>
      <c r="I16" s="92"/>
      <c r="J16" s="92"/>
      <c r="K16" s="61">
        <v>35</v>
      </c>
      <c r="L16" s="26" t="s">
        <v>38</v>
      </c>
      <c r="M16" s="7">
        <v>0.5</v>
      </c>
      <c r="N16" s="22" t="s">
        <v>67</v>
      </c>
      <c r="O16" s="23">
        <v>0.25</v>
      </c>
      <c r="P16" s="23">
        <v>0.5</v>
      </c>
      <c r="Q16" s="23">
        <v>0.75</v>
      </c>
      <c r="R16" s="23">
        <v>1</v>
      </c>
      <c r="S16" s="29"/>
      <c r="T16" s="17">
        <f>+S16*M16</f>
        <v>0</v>
      </c>
      <c r="U16" s="64"/>
      <c r="V16" s="64"/>
      <c r="W16" s="66"/>
    </row>
    <row r="17" spans="1:23" s="16" customFormat="1" ht="56.25" customHeight="1">
      <c r="A17" s="50"/>
      <c r="B17" s="53"/>
      <c r="C17" s="38"/>
      <c r="D17" s="41"/>
      <c r="E17" s="34" t="s">
        <v>42</v>
      </c>
      <c r="F17" s="7">
        <v>0.9</v>
      </c>
      <c r="G17" s="93"/>
      <c r="H17" s="93"/>
      <c r="I17" s="93"/>
      <c r="J17" s="93"/>
      <c r="K17" s="62"/>
      <c r="L17" s="26" t="s">
        <v>39</v>
      </c>
      <c r="M17" s="7">
        <v>0.25</v>
      </c>
      <c r="N17" s="22" t="s">
        <v>67</v>
      </c>
      <c r="O17" s="23">
        <v>0.25</v>
      </c>
      <c r="P17" s="23">
        <v>0.5</v>
      </c>
      <c r="Q17" s="23">
        <v>0.75</v>
      </c>
      <c r="R17" s="23">
        <v>1</v>
      </c>
      <c r="S17" s="29"/>
      <c r="T17" s="17">
        <f>+S17*M17</f>
        <v>0</v>
      </c>
      <c r="U17" s="65"/>
      <c r="V17" s="65"/>
      <c r="W17" s="67"/>
    </row>
    <row r="18" spans="1:23" s="16" customFormat="1" ht="51.75" customHeight="1">
      <c r="A18" s="51"/>
      <c r="B18" s="53"/>
      <c r="C18" s="38"/>
      <c r="D18" s="41"/>
      <c r="E18" s="34" t="s">
        <v>59</v>
      </c>
      <c r="F18" s="7">
        <v>0.2</v>
      </c>
      <c r="G18" s="94"/>
      <c r="H18" s="94"/>
      <c r="I18" s="94"/>
      <c r="J18" s="94"/>
      <c r="K18" s="62"/>
      <c r="L18" s="26" t="s">
        <v>40</v>
      </c>
      <c r="M18" s="7">
        <v>0.25</v>
      </c>
      <c r="N18" s="22" t="s">
        <v>67</v>
      </c>
      <c r="O18" s="23"/>
      <c r="P18" s="23">
        <v>0.5</v>
      </c>
      <c r="Q18" s="23"/>
      <c r="R18" s="23">
        <v>1</v>
      </c>
      <c r="S18" s="29"/>
      <c r="T18" s="17">
        <f>+S18*M18</f>
        <v>0</v>
      </c>
      <c r="U18" s="65"/>
      <c r="V18" s="65"/>
      <c r="W18" s="67"/>
    </row>
    <row r="19" spans="1:23" s="16" customFormat="1" ht="28.5" customHeight="1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63"/>
      <c r="M19" s="18">
        <f>SUM(M16:M18)</f>
        <v>1</v>
      </c>
      <c r="N19" s="19"/>
      <c r="O19" s="21"/>
      <c r="P19" s="21"/>
      <c r="Q19" s="21"/>
      <c r="R19" s="21"/>
      <c r="S19" s="18"/>
      <c r="T19" s="18">
        <f>SUM(T16:T18)</f>
        <v>0</v>
      </c>
      <c r="U19" s="18">
        <v>0.11</v>
      </c>
      <c r="V19" s="18">
        <f>+U19*T19</f>
        <v>0</v>
      </c>
      <c r="W19" s="20"/>
    </row>
    <row r="20" spans="1:23" s="16" customFormat="1" ht="43.5" customHeight="1">
      <c r="A20" s="49" t="s">
        <v>19</v>
      </c>
      <c r="B20" s="52" t="s">
        <v>20</v>
      </c>
      <c r="C20" s="37" t="s">
        <v>43</v>
      </c>
      <c r="D20" s="40" t="s">
        <v>62</v>
      </c>
      <c r="E20" s="43" t="s">
        <v>47</v>
      </c>
      <c r="F20" s="46">
        <v>0.8</v>
      </c>
      <c r="G20" s="92"/>
      <c r="H20" s="92"/>
      <c r="I20" s="92"/>
      <c r="J20" s="92"/>
      <c r="K20" s="61">
        <v>45</v>
      </c>
      <c r="L20" s="25" t="s">
        <v>44</v>
      </c>
      <c r="M20" s="7">
        <v>0.33</v>
      </c>
      <c r="N20" s="22" t="s">
        <v>67</v>
      </c>
      <c r="O20" s="23">
        <v>0.25</v>
      </c>
      <c r="P20" s="23">
        <v>0.5</v>
      </c>
      <c r="Q20" s="23">
        <v>0.75</v>
      </c>
      <c r="R20" s="23">
        <v>1</v>
      </c>
      <c r="S20" s="29"/>
      <c r="T20" s="17">
        <f>+S20*M20</f>
        <v>0</v>
      </c>
      <c r="U20" s="64"/>
      <c r="V20" s="64"/>
      <c r="W20" s="66"/>
    </row>
    <row r="21" spans="1:23" s="16" customFormat="1" ht="55.5" customHeight="1">
      <c r="A21" s="50"/>
      <c r="B21" s="53"/>
      <c r="C21" s="38"/>
      <c r="D21" s="41"/>
      <c r="E21" s="44"/>
      <c r="F21" s="47"/>
      <c r="G21" s="93"/>
      <c r="H21" s="93"/>
      <c r="I21" s="93"/>
      <c r="J21" s="93"/>
      <c r="K21" s="62"/>
      <c r="L21" s="25" t="s">
        <v>45</v>
      </c>
      <c r="M21" s="7">
        <v>0.33</v>
      </c>
      <c r="N21" s="22" t="s">
        <v>67</v>
      </c>
      <c r="O21" s="23"/>
      <c r="P21" s="23"/>
      <c r="Q21" s="23"/>
      <c r="R21" s="23">
        <v>1</v>
      </c>
      <c r="S21" s="29"/>
      <c r="T21" s="17">
        <f>+S21*M21</f>
        <v>0</v>
      </c>
      <c r="U21" s="65"/>
      <c r="V21" s="65"/>
      <c r="W21" s="67"/>
    </row>
    <row r="22" spans="1:23" s="16" customFormat="1" ht="65.25" customHeight="1">
      <c r="A22" s="51"/>
      <c r="B22" s="53"/>
      <c r="C22" s="39"/>
      <c r="D22" s="42"/>
      <c r="E22" s="45"/>
      <c r="F22" s="48"/>
      <c r="G22" s="94"/>
      <c r="H22" s="94"/>
      <c r="I22" s="94"/>
      <c r="J22" s="94"/>
      <c r="K22" s="91"/>
      <c r="L22" s="25" t="s">
        <v>46</v>
      </c>
      <c r="M22" s="7">
        <v>0.34</v>
      </c>
      <c r="N22" s="22" t="s">
        <v>67</v>
      </c>
      <c r="O22" s="23"/>
      <c r="P22" s="23">
        <v>0.5</v>
      </c>
      <c r="Q22" s="23"/>
      <c r="R22" s="23">
        <v>1</v>
      </c>
      <c r="S22" s="29"/>
      <c r="T22" s="17">
        <f>+S22*M22</f>
        <v>0</v>
      </c>
      <c r="U22" s="72"/>
      <c r="V22" s="72"/>
      <c r="W22" s="73"/>
    </row>
    <row r="23" spans="1:23" s="16" customFormat="1" ht="28.5" customHeight="1">
      <c r="A23" s="35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63"/>
      <c r="M23" s="18">
        <f>SUM(M20:M22)</f>
        <v>1</v>
      </c>
      <c r="N23" s="19"/>
      <c r="O23" s="21"/>
      <c r="P23" s="21"/>
      <c r="Q23" s="21"/>
      <c r="R23" s="21"/>
      <c r="S23" s="18"/>
      <c r="T23" s="18">
        <f>SUM(T20:T22)</f>
        <v>0</v>
      </c>
      <c r="U23" s="18">
        <v>0.11</v>
      </c>
      <c r="V23" s="18">
        <f>+U23*T23</f>
        <v>0</v>
      </c>
      <c r="W23" s="20"/>
    </row>
    <row r="24" spans="1:23" s="16" customFormat="1" ht="51" customHeight="1">
      <c r="A24" s="49" t="s">
        <v>19</v>
      </c>
      <c r="B24" s="52" t="s">
        <v>20</v>
      </c>
      <c r="C24" s="54" t="s">
        <v>32</v>
      </c>
      <c r="D24" s="40" t="s">
        <v>63</v>
      </c>
      <c r="E24" s="54" t="s">
        <v>47</v>
      </c>
      <c r="F24" s="55">
        <v>0.8</v>
      </c>
      <c r="G24" s="58"/>
      <c r="H24" s="58"/>
      <c r="I24" s="58"/>
      <c r="J24" s="58"/>
      <c r="K24" s="61">
        <v>45</v>
      </c>
      <c r="L24" s="31" t="s">
        <v>48</v>
      </c>
      <c r="M24" s="27">
        <v>0.33</v>
      </c>
      <c r="N24" s="22" t="s">
        <v>67</v>
      </c>
      <c r="O24" s="23">
        <v>0.25</v>
      </c>
      <c r="P24" s="23">
        <v>0.5</v>
      </c>
      <c r="Q24" s="23">
        <v>0.75</v>
      </c>
      <c r="R24" s="23">
        <v>1</v>
      </c>
      <c r="S24" s="29"/>
      <c r="T24" s="17">
        <f>+S24*M24</f>
        <v>0</v>
      </c>
      <c r="U24" s="64"/>
      <c r="V24" s="64"/>
      <c r="W24" s="66"/>
    </row>
    <row r="25" spans="1:23" s="16" customFormat="1" ht="60" customHeight="1">
      <c r="A25" s="50"/>
      <c r="B25" s="53"/>
      <c r="C25" s="54"/>
      <c r="D25" s="41"/>
      <c r="E25" s="54"/>
      <c r="F25" s="56"/>
      <c r="G25" s="59"/>
      <c r="H25" s="59"/>
      <c r="I25" s="59"/>
      <c r="J25" s="59"/>
      <c r="K25" s="62"/>
      <c r="L25" s="31" t="s">
        <v>49</v>
      </c>
      <c r="M25" s="27">
        <v>0.33</v>
      </c>
      <c r="N25" s="22" t="s">
        <v>67</v>
      </c>
      <c r="O25" s="30"/>
      <c r="P25" s="30"/>
      <c r="Q25" s="30"/>
      <c r="R25" s="30">
        <v>1</v>
      </c>
      <c r="S25" s="29"/>
      <c r="T25" s="17">
        <f>+S25*M25</f>
        <v>0</v>
      </c>
      <c r="U25" s="65"/>
      <c r="V25" s="65"/>
      <c r="W25" s="67"/>
    </row>
    <row r="26" spans="1:23" s="16" customFormat="1" ht="67.5" customHeight="1">
      <c r="A26" s="51"/>
      <c r="B26" s="53"/>
      <c r="C26" s="54"/>
      <c r="D26" s="41"/>
      <c r="E26" s="54"/>
      <c r="F26" s="57"/>
      <c r="G26" s="60"/>
      <c r="H26" s="60"/>
      <c r="I26" s="60"/>
      <c r="J26" s="60"/>
      <c r="K26" s="62"/>
      <c r="L26" s="31" t="s">
        <v>50</v>
      </c>
      <c r="M26" s="27">
        <v>0.34</v>
      </c>
      <c r="N26" s="22" t="s">
        <v>67</v>
      </c>
      <c r="O26" s="30"/>
      <c r="P26" s="30">
        <v>0.5</v>
      </c>
      <c r="Q26" s="30"/>
      <c r="R26" s="30">
        <v>1</v>
      </c>
      <c r="S26" s="29"/>
      <c r="T26" s="17">
        <f>+S26*M26</f>
        <v>0</v>
      </c>
      <c r="U26" s="65"/>
      <c r="V26" s="65"/>
      <c r="W26" s="67"/>
    </row>
    <row r="27" spans="1:23" s="16" customFormat="1" ht="31.5" customHeight="1">
      <c r="A27" s="35" t="s">
        <v>11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63"/>
      <c r="M27" s="18">
        <f>SUM(M24:M26)</f>
        <v>1</v>
      </c>
      <c r="N27" s="19"/>
      <c r="O27" s="21"/>
      <c r="P27" s="21"/>
      <c r="Q27" s="21"/>
      <c r="R27" s="21"/>
      <c r="S27" s="18"/>
      <c r="T27" s="18">
        <f>SUM(T24:T26)</f>
        <v>0</v>
      </c>
      <c r="U27" s="6">
        <v>0.1</v>
      </c>
      <c r="V27" s="18">
        <f>+U27*T27</f>
        <v>0</v>
      </c>
      <c r="W27" s="20"/>
    </row>
    <row r="28" spans="1:23" s="16" customFormat="1" ht="51" customHeight="1">
      <c r="A28" s="54" t="s">
        <v>19</v>
      </c>
      <c r="B28" s="54" t="s">
        <v>20</v>
      </c>
      <c r="C28" s="54" t="s">
        <v>55</v>
      </c>
      <c r="D28" s="40" t="s">
        <v>64</v>
      </c>
      <c r="E28" s="54" t="s">
        <v>47</v>
      </c>
      <c r="F28" s="55">
        <v>0.8</v>
      </c>
      <c r="G28" s="58"/>
      <c r="H28" s="58"/>
      <c r="I28" s="58"/>
      <c r="J28" s="58"/>
      <c r="K28" s="61">
        <v>15</v>
      </c>
      <c r="L28" s="31" t="s">
        <v>57</v>
      </c>
      <c r="M28" s="27">
        <v>0.6</v>
      </c>
      <c r="N28" s="22" t="s">
        <v>67</v>
      </c>
      <c r="O28" s="23"/>
      <c r="P28" s="23">
        <v>0.5</v>
      </c>
      <c r="Q28" s="23"/>
      <c r="R28" s="23">
        <v>1</v>
      </c>
      <c r="S28" s="29"/>
      <c r="T28" s="17">
        <f>+S28*M28</f>
        <v>0</v>
      </c>
      <c r="U28" s="64"/>
      <c r="V28" s="64"/>
      <c r="W28" s="66"/>
    </row>
    <row r="29" spans="1:23" s="16" customFormat="1" ht="60" customHeight="1">
      <c r="A29" s="54"/>
      <c r="B29" s="54"/>
      <c r="C29" s="54"/>
      <c r="D29" s="41"/>
      <c r="E29" s="54"/>
      <c r="F29" s="56"/>
      <c r="G29" s="59"/>
      <c r="H29" s="59"/>
      <c r="I29" s="59"/>
      <c r="J29" s="59"/>
      <c r="K29" s="62"/>
      <c r="L29" s="31" t="s">
        <v>56</v>
      </c>
      <c r="M29" s="27">
        <v>0.4</v>
      </c>
      <c r="N29" s="22" t="s">
        <v>67</v>
      </c>
      <c r="O29" s="30"/>
      <c r="P29" s="30"/>
      <c r="Q29" s="30"/>
      <c r="R29" s="30">
        <v>1</v>
      </c>
      <c r="S29" s="29"/>
      <c r="T29" s="17">
        <f>+S29*M29</f>
        <v>0</v>
      </c>
      <c r="U29" s="65"/>
      <c r="V29" s="65"/>
      <c r="W29" s="67"/>
    </row>
    <row r="30" spans="1:23" s="16" customFormat="1" ht="31.5" customHeight="1">
      <c r="A30" s="35" t="s">
        <v>11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63"/>
      <c r="M30" s="18">
        <f>SUM(M28:M29)</f>
        <v>1</v>
      </c>
      <c r="N30" s="19"/>
      <c r="O30" s="21"/>
      <c r="P30" s="21"/>
      <c r="Q30" s="21"/>
      <c r="R30" s="21"/>
      <c r="S30" s="18"/>
      <c r="T30" s="18">
        <f>SUM(T28:T29)</f>
        <v>0</v>
      </c>
      <c r="U30" s="6">
        <v>0.09</v>
      </c>
      <c r="V30" s="18">
        <f>+U30*T30</f>
        <v>0</v>
      </c>
      <c r="W30" s="20"/>
    </row>
    <row r="31" spans="1:23" s="16" customFormat="1" ht="51" customHeight="1">
      <c r="A31" s="49" t="s">
        <v>19</v>
      </c>
      <c r="B31" s="52" t="s">
        <v>20</v>
      </c>
      <c r="C31" s="54" t="s">
        <v>51</v>
      </c>
      <c r="D31" s="40" t="s">
        <v>65</v>
      </c>
      <c r="E31" s="54" t="s">
        <v>47</v>
      </c>
      <c r="F31" s="55">
        <v>0.8</v>
      </c>
      <c r="G31" s="58"/>
      <c r="H31" s="58"/>
      <c r="I31" s="58"/>
      <c r="J31" s="58"/>
      <c r="K31" s="61">
        <v>600</v>
      </c>
      <c r="L31" s="31" t="s">
        <v>52</v>
      </c>
      <c r="M31" s="27">
        <v>0.4</v>
      </c>
      <c r="N31" s="22" t="s">
        <v>67</v>
      </c>
      <c r="O31" s="23">
        <v>0.25</v>
      </c>
      <c r="P31" s="23">
        <v>0.5</v>
      </c>
      <c r="Q31" s="23">
        <v>0.75</v>
      </c>
      <c r="R31" s="23">
        <v>1</v>
      </c>
      <c r="S31" s="29"/>
      <c r="T31" s="17">
        <f>+S31*M31</f>
        <v>0</v>
      </c>
      <c r="U31" s="64"/>
      <c r="V31" s="64"/>
      <c r="W31" s="66"/>
    </row>
    <row r="32" spans="1:23" s="16" customFormat="1" ht="60" customHeight="1">
      <c r="A32" s="50"/>
      <c r="B32" s="53"/>
      <c r="C32" s="54"/>
      <c r="D32" s="41"/>
      <c r="E32" s="54"/>
      <c r="F32" s="56"/>
      <c r="G32" s="59"/>
      <c r="H32" s="59"/>
      <c r="I32" s="59"/>
      <c r="J32" s="59"/>
      <c r="K32" s="62"/>
      <c r="L32" s="31" t="s">
        <v>53</v>
      </c>
      <c r="M32" s="27">
        <v>0.4</v>
      </c>
      <c r="N32" s="22" t="s">
        <v>67</v>
      </c>
      <c r="O32" s="23">
        <v>0.25</v>
      </c>
      <c r="P32" s="23">
        <v>0.5</v>
      </c>
      <c r="Q32" s="23">
        <v>0.75</v>
      </c>
      <c r="R32" s="23">
        <v>1</v>
      </c>
      <c r="S32" s="29"/>
      <c r="T32" s="17">
        <f>+S32*M32</f>
        <v>0</v>
      </c>
      <c r="U32" s="65"/>
      <c r="V32" s="65"/>
      <c r="W32" s="67"/>
    </row>
    <row r="33" spans="1:23" s="16" customFormat="1" ht="46.5" customHeight="1">
      <c r="A33" s="51"/>
      <c r="B33" s="53"/>
      <c r="C33" s="54"/>
      <c r="D33" s="41"/>
      <c r="E33" s="54"/>
      <c r="F33" s="57"/>
      <c r="G33" s="60"/>
      <c r="H33" s="60"/>
      <c r="I33" s="60"/>
      <c r="J33" s="60"/>
      <c r="K33" s="62"/>
      <c r="L33" s="31" t="s">
        <v>54</v>
      </c>
      <c r="M33" s="27">
        <v>0.2</v>
      </c>
      <c r="N33" s="22" t="s">
        <v>67</v>
      </c>
      <c r="O33" s="30"/>
      <c r="P33" s="30">
        <v>0.5</v>
      </c>
      <c r="Q33" s="30"/>
      <c r="R33" s="30">
        <v>1</v>
      </c>
      <c r="S33" s="29"/>
      <c r="T33" s="17">
        <f>+S33*M33</f>
        <v>0</v>
      </c>
      <c r="U33" s="65"/>
      <c r="V33" s="65"/>
      <c r="W33" s="67"/>
    </row>
    <row r="34" spans="1:23" s="16" customFormat="1" ht="48.75" customHeight="1">
      <c r="A34" s="35" t="s">
        <v>11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63"/>
      <c r="M34" s="18">
        <f>SUM(M31:M33)</f>
        <v>1</v>
      </c>
      <c r="N34" s="19"/>
      <c r="O34" s="21"/>
      <c r="P34" s="21"/>
      <c r="Q34" s="21"/>
      <c r="R34" s="21"/>
      <c r="S34" s="18"/>
      <c r="T34" s="18">
        <f>SUM(T31:T33)</f>
        <v>0</v>
      </c>
      <c r="U34" s="6">
        <v>0.2</v>
      </c>
      <c r="V34" s="18">
        <f>+U34*T34</f>
        <v>0</v>
      </c>
      <c r="W34" s="20"/>
    </row>
    <row r="35" spans="1:23" ht="44.25" customHeight="1">
      <c r="A35" s="35" t="s">
        <v>9</v>
      </c>
      <c r="B35" s="36"/>
      <c r="C35" s="36"/>
      <c r="D35" s="36"/>
      <c r="E35" s="36"/>
      <c r="F35" s="2"/>
      <c r="G35" s="2"/>
      <c r="H35" s="2"/>
      <c r="I35" s="2"/>
      <c r="J35" s="2"/>
      <c r="K35" s="4">
        <f>+K8+K12+K16+K20+K24+K28+K31</f>
        <v>870</v>
      </c>
      <c r="L35" s="8"/>
      <c r="M35" s="4"/>
      <c r="N35" s="5"/>
      <c r="O35" s="68"/>
      <c r="P35" s="69"/>
      <c r="Q35" s="69"/>
      <c r="R35" s="69"/>
      <c r="S35" s="69"/>
      <c r="T35" s="70"/>
      <c r="U35" s="6">
        <f>+U11+U15+U19+U23+U27+U30+U34</f>
        <v>1</v>
      </c>
      <c r="V35" s="6"/>
      <c r="W35" s="20"/>
    </row>
    <row r="38" spans="1:4" ht="15">
      <c r="A38" s="14"/>
      <c r="B38" s="14"/>
      <c r="C38" s="14"/>
      <c r="D38" s="24"/>
    </row>
    <row r="39" ht="15">
      <c r="A39" s="1" t="s">
        <v>17</v>
      </c>
    </row>
  </sheetData>
  <sheetProtection/>
  <mergeCells count="126">
    <mergeCell ref="G12:G14"/>
    <mergeCell ref="H12:H14"/>
    <mergeCell ref="I12:I14"/>
    <mergeCell ref="J12:J14"/>
    <mergeCell ref="K12:K14"/>
    <mergeCell ref="U12:U14"/>
    <mergeCell ref="V12:V14"/>
    <mergeCell ref="W12:W14"/>
    <mergeCell ref="A8:A10"/>
    <mergeCell ref="B8:B10"/>
    <mergeCell ref="C8:C10"/>
    <mergeCell ref="G28:G29"/>
    <mergeCell ref="H28:H29"/>
    <mergeCell ref="I28:I29"/>
    <mergeCell ref="J28:J29"/>
    <mergeCell ref="K28:K29"/>
    <mergeCell ref="A30:L30"/>
    <mergeCell ref="D8:D10"/>
    <mergeCell ref="E8:E10"/>
    <mergeCell ref="A15:L15"/>
    <mergeCell ref="F8:F10"/>
    <mergeCell ref="G8:G10"/>
    <mergeCell ref="H8:H10"/>
    <mergeCell ref="I8:I10"/>
    <mergeCell ref="J8:J10"/>
    <mergeCell ref="K8:K10"/>
    <mergeCell ref="G24:G26"/>
    <mergeCell ref="H24:H26"/>
    <mergeCell ref="A11:L11"/>
    <mergeCell ref="A12:A14"/>
    <mergeCell ref="B12:B14"/>
    <mergeCell ref="C12:C14"/>
    <mergeCell ref="D12:D14"/>
    <mergeCell ref="E12:E14"/>
    <mergeCell ref="F12:F14"/>
    <mergeCell ref="A16:A18"/>
    <mergeCell ref="B16:B18"/>
    <mergeCell ref="C16:C18"/>
    <mergeCell ref="D16:D18"/>
    <mergeCell ref="K16:K18"/>
    <mergeCell ref="G16:G18"/>
    <mergeCell ref="H16:H18"/>
    <mergeCell ref="I16:I18"/>
    <mergeCell ref="J16:J18"/>
    <mergeCell ref="A19:L19"/>
    <mergeCell ref="A23:L23"/>
    <mergeCell ref="K20:K22"/>
    <mergeCell ref="G20:G22"/>
    <mergeCell ref="H20:H22"/>
    <mergeCell ref="I20:I22"/>
    <mergeCell ref="J20:J22"/>
    <mergeCell ref="A20:A22"/>
    <mergeCell ref="B20:B22"/>
    <mergeCell ref="A1:V1"/>
    <mergeCell ref="A2:V2"/>
    <mergeCell ref="T6:T7"/>
    <mergeCell ref="A3:V3"/>
    <mergeCell ref="V6:V7"/>
    <mergeCell ref="F6:F7"/>
    <mergeCell ref="E6:E7"/>
    <mergeCell ref="U6:U7"/>
    <mergeCell ref="S6:S7"/>
    <mergeCell ref="D6:D7"/>
    <mergeCell ref="A6:A7"/>
    <mergeCell ref="O6:R6"/>
    <mergeCell ref="K6:K7"/>
    <mergeCell ref="N6:N7"/>
    <mergeCell ref="L6:L7"/>
    <mergeCell ref="C6:C7"/>
    <mergeCell ref="B6:B7"/>
    <mergeCell ref="G6:J6"/>
    <mergeCell ref="A4:M4"/>
    <mergeCell ref="M6:M7"/>
    <mergeCell ref="O35:T35"/>
    <mergeCell ref="W6:W7"/>
    <mergeCell ref="V16:V18"/>
    <mergeCell ref="W16:W18"/>
    <mergeCell ref="U20:U22"/>
    <mergeCell ref="V20:V22"/>
    <mergeCell ref="W20:W22"/>
    <mergeCell ref="U16:U18"/>
    <mergeCell ref="U8:U10"/>
    <mergeCell ref="V8:V10"/>
    <mergeCell ref="U31:U33"/>
    <mergeCell ref="V31:V33"/>
    <mergeCell ref="W31:W33"/>
    <mergeCell ref="U28:U29"/>
    <mergeCell ref="V28:V29"/>
    <mergeCell ref="W28:W29"/>
    <mergeCell ref="W8:W10"/>
    <mergeCell ref="G31:G33"/>
    <mergeCell ref="H31:H33"/>
    <mergeCell ref="I31:I33"/>
    <mergeCell ref="J31:J33"/>
    <mergeCell ref="K31:K33"/>
    <mergeCell ref="A34:L34"/>
    <mergeCell ref="U24:U26"/>
    <mergeCell ref="V24:V26"/>
    <mergeCell ref="W24:W26"/>
    <mergeCell ref="C24:C26"/>
    <mergeCell ref="D24:D26"/>
    <mergeCell ref="E24:E26"/>
    <mergeCell ref="A27:L27"/>
    <mergeCell ref="F24:F26"/>
    <mergeCell ref="K24:K26"/>
    <mergeCell ref="A24:A26"/>
    <mergeCell ref="B24:B26"/>
    <mergeCell ref="I24:I26"/>
    <mergeCell ref="J24:J26"/>
    <mergeCell ref="A28:A29"/>
    <mergeCell ref="B28:B29"/>
    <mergeCell ref="C28:C29"/>
    <mergeCell ref="D28:D29"/>
    <mergeCell ref="E28:E29"/>
    <mergeCell ref="A35:E35"/>
    <mergeCell ref="C20:C22"/>
    <mergeCell ref="D20:D22"/>
    <mergeCell ref="E20:E22"/>
    <mergeCell ref="F20:F22"/>
    <mergeCell ref="A31:A33"/>
    <mergeCell ref="B31:B33"/>
    <mergeCell ref="C31:C33"/>
    <mergeCell ref="D31:D33"/>
    <mergeCell ref="E31:E33"/>
    <mergeCell ref="F31:F33"/>
    <mergeCell ref="F28:F29"/>
  </mergeCells>
  <dataValidations count="1">
    <dataValidation type="textLength" operator="lessThanOrEqual" allowBlank="1" showInputMessage="1" showErrorMessage="1" promptTitle="Número máximo de caracteres" prompt="Esta celda tendrá máximo 400 caracteres" sqref="W19 W23 W1:W15 W27 W30 W34:W65423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2017-03-31T15:33:35Z</cp:lastPrinted>
  <dcterms:created xsi:type="dcterms:W3CDTF">2010-12-21T15:57:45Z</dcterms:created>
  <dcterms:modified xsi:type="dcterms:W3CDTF">2018-02-07T05:20:11Z</dcterms:modified>
  <cp:category/>
  <cp:version/>
  <cp:contentType/>
  <cp:contentStatus/>
</cp:coreProperties>
</file>