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" sheetId="1" r:id="rId1"/>
  </sheets>
  <definedNames>
    <definedName name="_xlnm.Print_Area" localSheetId="0">'Formulación'!$A$1:$W$45</definedName>
    <definedName name="_xlnm.Print_Titles" localSheetId="0">'Formulación'!$5:$6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5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5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<sst xmlns="http://schemas.openxmlformats.org/spreadsheetml/2006/main" count="104" uniqueCount="80">
  <si>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</si>
  <si>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</si>
  <si>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</si>
  <si>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</si>
  <si>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</si>
  <si>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</si>
  <si>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</si>
  <si>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</si>
  <si>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</si>
  <si>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</si>
  <si>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</si>
  <si>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</si>
  <si>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</si>
  <si>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 xml:space="preserve">Responsable </t>
  </si>
  <si>
    <t>código</t>
  </si>
  <si>
    <t>% ejecución de la actividad</t>
  </si>
  <si>
    <t>% ejecución del indicador</t>
  </si>
  <si>
    <t>1. APUESTA POR LA CALIDAD Y LA EXCELENCIA</t>
  </si>
  <si>
    <t xml:space="preserve">Proyecto </t>
  </si>
  <si>
    <t>Incrementar el número de programas acreditados nacionalmente</t>
  </si>
  <si>
    <t xml:space="preserve">DEPENDENCIA: COORDINACIÓN DE AUTOEVALUACIÓN </t>
  </si>
  <si>
    <t>4. Incrementar el nivel de calidad de los programas académicos</t>
  </si>
  <si>
    <t>Determinar cuales programas cumplen con los criterios de calidad establecidos para ser presentados ante el CNA</t>
  </si>
  <si>
    <t>Seguimiento al cumplimiento del plan de mejoramiento institucional</t>
  </si>
  <si>
    <t>4. Incrementar el nivel de calidad de los programas Académicos</t>
  </si>
  <si>
    <t xml:space="preserve">Coordinación de Autoevaluación </t>
  </si>
  <si>
    <t>FIRMA PROFESIONAL UNIVERSITARIO  - COORDINACION DE AUTOEVALUACIÓN</t>
  </si>
  <si>
    <t>Marzo</t>
  </si>
  <si>
    <t>Junio</t>
  </si>
  <si>
    <t>Septiembre</t>
  </si>
  <si>
    <t>Diciembre</t>
  </si>
  <si>
    <t>Logro de la Meta</t>
  </si>
  <si>
    <t>Ponderación actividad</t>
  </si>
  <si>
    <t>Articulación del plan de mejoramiento institucional, plan de desarrollo, planes de acción, recomendaciones de la acreditación CNA y lineamientos 2015 CNA</t>
  </si>
  <si>
    <t>Seguimiento a las fases del proceso de autoevaluación</t>
  </si>
  <si>
    <t>APUESTA POR LA CALIDAD Y LA EXCELENCIA</t>
  </si>
  <si>
    <t>Revisión de los documentos maestros para programas nuevos.</t>
  </si>
  <si>
    <t>Autoevaluación de programas académicos - 
Para renovación de Registro calificado</t>
  </si>
  <si>
    <t>Revisar los informes de autoevaluación con fines de acreditación de los programas académicos.</t>
  </si>
  <si>
    <t>Sistema de información  SAEPRO</t>
  </si>
  <si>
    <t>Numero de programas en el sistema de SAEPRO.</t>
  </si>
  <si>
    <t>Capacitación  en el software de Autoevaluación a los comités científico técnicos por Facultad</t>
  </si>
  <si>
    <t>Acompañamiento  en el software de Autoevaluación a los comités científico técnicos por Facultad</t>
  </si>
  <si>
    <t>Apoyo a las diferentes Facultades en el sostenimiento de la Acreditación</t>
  </si>
  <si>
    <t>4. Mantener la calidad de los programas académicos Acreditados</t>
  </si>
  <si>
    <t>Aumentar la cobertura de educación superior  con calidad y pertinencia</t>
  </si>
  <si>
    <t>Apoyo y acompañamiento para el incremento de la oferta académica</t>
  </si>
  <si>
    <t>Verificación del autoseguimiento por parte de cada uno de los diferentes procesos para el cumplimiento del plan de mejoramiento.</t>
  </si>
  <si>
    <t>Revisar los informes de autoevaluación con fines de renovación de la acreditación de los programas académicos.</t>
  </si>
  <si>
    <t>6. Lograr y Mantener la Acreditación Institucional</t>
  </si>
  <si>
    <t>Acreditación Institucional</t>
  </si>
  <si>
    <t xml:space="preserve">010601-2017
</t>
  </si>
  <si>
    <t>Institución Acreditada</t>
  </si>
  <si>
    <t>Número de programas de pregrado acompañados  para la acreditación de alta calidad</t>
  </si>
  <si>
    <t>Número de Programas  acompañados para el sostenimiento de la Acreditación</t>
  </si>
  <si>
    <t xml:space="preserve">Número de programas acompañados en autoevaluación para  renovación de Registro calificado </t>
  </si>
  <si>
    <t>Numero de programas nuevos acompañados para la construcción de documentos maestros</t>
  </si>
  <si>
    <t>010101-2017</t>
  </si>
  <si>
    <t>010402-2017</t>
  </si>
  <si>
    <t xml:space="preserve">010401-2017
</t>
  </si>
  <si>
    <t>010401-2017</t>
  </si>
  <si>
    <t>010601-2017</t>
  </si>
  <si>
    <t>Acompañamiento  y apoyo en  el proceso requerido por el CNA para la acreditación de nuevos programas académicos</t>
  </si>
  <si>
    <t>Actualización de Información Institucional</t>
  </si>
  <si>
    <t>Capitulos Institucionales para informes de autoevaluación</t>
  </si>
  <si>
    <t>Formato Guia para Documentos Maestros de  Registro Calificado</t>
  </si>
  <si>
    <t>Formato Guia para Documentos Maestros de  Registro Calificado para programas de Extensión o Ampliación</t>
  </si>
  <si>
    <t>Plataforma SACES-CNA</t>
  </si>
  <si>
    <t>Número de Actualizaciones</t>
  </si>
  <si>
    <t>Generación de usuarios en el software y determinación de las muestras de las poblaciones a encuestar.</t>
  </si>
  <si>
    <t>Inicio del proceso de autoevaluación institucional con fines de Renovación de Acreditación de Alta Calidad.</t>
  </si>
  <si>
    <t>Realizar seguimiento y control a los indicadores  y riesgos de Aseguramiento de Calidad de la oficina de Autoevaluación</t>
  </si>
  <si>
    <t>Verificación del autoseguimiento y realización de la auditoria a los planes mejoramiento de los programas a acreditar</t>
  </si>
  <si>
    <t>PLAN DE ACCION 2018</t>
  </si>
  <si>
    <t>Acompañamiento  y apoyo a las Facultades en la radicación de los procesos para programas academicos nuevos.</t>
  </si>
  <si>
    <t>Acompañar a las Facultades en los procesos de radicación</t>
  </si>
  <si>
    <t xml:space="preserve">Revisión de los documentos maestros e informes de autoevaluación con fines de renovación del Registro Calificado de los programas académicos </t>
  </si>
  <si>
    <t>Verificación del autoseguimiento y realización de la auditoria a los planes mejoramiento de los programas acreditados.</t>
  </si>
  <si>
    <t>Verificación del autoseguimiento y realización de la auditoria a los planes mejoramiento de los programas académicos.</t>
  </si>
  <si>
    <t>Meta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</si>
</sst>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4" fillId="35" borderId="10" xfId="54" applyFont="1" applyFill="1" applyBorder="1" applyAlignment="1">
      <alignment horizontal="center" vertical="center" textRotation="90" wrapText="1"/>
    </xf>
    <xf numFmtId="9" fontId="0" fillId="0" borderId="0" xfId="54" applyFont="1" applyAlignment="1">
      <alignment vertical="center"/>
    </xf>
    <xf numFmtId="9" fontId="5" fillId="0" borderId="10" xfId="54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4" fillId="36" borderId="10" xfId="0" applyFont="1" applyFill="1" applyBorder="1" applyAlignment="1">
      <alignment horizontal="center" vertical="center" textRotation="90" wrapText="1"/>
    </xf>
    <xf numFmtId="9" fontId="5" fillId="36" borderId="10" xfId="0" applyNumberFormat="1" applyFont="1" applyFill="1" applyBorder="1" applyAlignment="1">
      <alignment horizontal="center" vertical="center"/>
    </xf>
    <xf numFmtId="9" fontId="5" fillId="37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164" fontId="5" fillId="0" borderId="10" xfId="54" applyNumberFormat="1" applyFont="1" applyBorder="1" applyAlignment="1">
      <alignment horizontal="center" vertical="center"/>
    </xf>
    <xf numFmtId="164" fontId="5" fillId="34" borderId="10" xfId="54" applyNumberFormat="1" applyFont="1" applyFill="1" applyBorder="1" applyAlignment="1">
      <alignment horizontal="center" vertical="center"/>
    </xf>
    <xf numFmtId="9" fontId="5" fillId="38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9" fontId="5" fillId="37" borderId="10" xfId="0" applyNumberFormat="1" applyFont="1" applyFill="1" applyBorder="1" applyAlignment="1">
      <alignment horizontal="center" vertical="center"/>
    </xf>
    <xf numFmtId="0" fontId="37" fillId="0" borderId="10" xfId="46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9" fontId="8" fillId="39" borderId="10" xfId="0" applyNumberFormat="1" applyFont="1" applyFill="1" applyBorder="1" applyAlignment="1">
      <alignment horizontal="center" vertical="center"/>
    </xf>
    <xf numFmtId="9" fontId="5" fillId="0" borderId="10" xfId="54" applyNumberFormat="1" applyFont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9" fontId="5" fillId="37" borderId="20" xfId="0" applyNumberFormat="1" applyFont="1" applyFill="1" applyBorder="1" applyAlignment="1">
      <alignment horizontal="center" vertical="center"/>
    </xf>
    <xf numFmtId="9" fontId="5" fillId="37" borderId="2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/>
    </xf>
    <xf numFmtId="9" fontId="5" fillId="37" borderId="16" xfId="0" applyNumberFormat="1" applyFont="1" applyFill="1" applyBorder="1" applyAlignment="1">
      <alignment horizontal="center" vertical="center"/>
    </xf>
    <xf numFmtId="9" fontId="5" fillId="37" borderId="15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3" fontId="5" fillId="37" borderId="1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center" vertical="center"/>
    </xf>
    <xf numFmtId="3" fontId="5" fillId="36" borderId="15" xfId="0" applyNumberFormat="1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center" vertical="center"/>
    </xf>
    <xf numFmtId="9" fontId="5" fillId="34" borderId="12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47" fillId="37" borderId="16" xfId="0" applyNumberFormat="1" applyFont="1" applyFill="1" applyBorder="1" applyAlignment="1">
      <alignment horizontal="center" vertical="center" wrapText="1"/>
    </xf>
    <xf numFmtId="49" fontId="47" fillId="37" borderId="15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6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horizontal="center" vertical="center" wrapText="1"/>
    </xf>
    <xf numFmtId="3" fontId="5" fillId="37" borderId="17" xfId="0" applyNumberFormat="1" applyFont="1" applyFill="1" applyBorder="1" applyAlignment="1">
      <alignment horizontal="center" vertical="center"/>
    </xf>
    <xf numFmtId="9" fontId="5" fillId="39" borderId="16" xfId="0" applyNumberFormat="1" applyFont="1" applyFill="1" applyBorder="1" applyAlignment="1">
      <alignment horizontal="center" vertical="center" wrapText="1"/>
    </xf>
    <xf numFmtId="9" fontId="5" fillId="39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5" borderId="16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9" fontId="4" fillId="35" borderId="12" xfId="54" applyFont="1" applyFill="1" applyBorder="1" applyAlignment="1">
      <alignment horizontal="center" vertical="center" wrapText="1"/>
    </xf>
    <xf numFmtId="9" fontId="4" fillId="35" borderId="11" xfId="54" applyFont="1" applyFill="1" applyBorder="1" applyAlignment="1">
      <alignment horizontal="center" vertical="center" wrapText="1"/>
    </xf>
    <xf numFmtId="9" fontId="4" fillId="35" borderId="13" xfId="54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120" zoomScaleNormal="120" zoomScalePageLayoutView="0" workbookViewId="0" topLeftCell="A1">
      <pane ySplit="6" topLeftCell="A34" activePane="bottomLeft" state="frozen"/>
      <selection pane="topLeft" activeCell="A1" sqref="A1"/>
      <selection pane="bottomLeft" activeCell="Q20" sqref="Q20"/>
    </sheetView>
  </sheetViews>
  <sheetFormatPr defaultColWidth="11.421875" defaultRowHeight="15"/>
  <cols>
    <col min="1" max="1" width="13.8515625" style="1" customWidth="1"/>
    <col min="2" max="2" width="11.57421875" style="1" customWidth="1"/>
    <col min="3" max="3" width="15.00390625" style="1" customWidth="1"/>
    <col min="4" max="4" width="14.140625" style="16" customWidth="1"/>
    <col min="5" max="5" width="16.57421875" style="1" customWidth="1"/>
    <col min="6" max="6" width="2.57421875" style="1" hidden="1" customWidth="1"/>
    <col min="7" max="7" width="6.00390625" style="1" customWidth="1"/>
    <col min="8" max="10" width="6.00390625" style="1" hidden="1" customWidth="1"/>
    <col min="11" max="11" width="5.421875" style="1" hidden="1" customWidth="1"/>
    <col min="12" max="12" width="7.00390625" style="1" customWidth="1"/>
    <col min="13" max="13" width="38.7109375" style="12" customWidth="1"/>
    <col min="14" max="14" width="8.140625" style="1" customWidth="1"/>
    <col min="15" max="15" width="17.8515625" style="1" customWidth="1"/>
    <col min="16" max="18" width="6.140625" style="14" customWidth="1"/>
    <col min="19" max="19" width="6.8515625" style="14" customWidth="1"/>
    <col min="20" max="20" width="7.8515625" style="1" customWidth="1"/>
    <col min="21" max="22" width="7.00390625" style="1" customWidth="1"/>
    <col min="23" max="23" width="6.421875" style="1" customWidth="1"/>
    <col min="24" max="24" width="32.421875" style="1" customWidth="1"/>
    <col min="25" max="16384" width="11.421875" style="1" customWidth="1"/>
  </cols>
  <sheetData>
    <row r="1" spans="1:24" ht="18.75">
      <c r="A1" s="123" t="s">
        <v>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8"/>
    </row>
    <row r="2" spans="1:24" ht="18.75">
      <c r="A2" s="123" t="s">
        <v>73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8"/>
    </row>
    <row r="3" spans="1:24" ht="18" customHeight="1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ht="10.5" customHeight="1"/>
    <row r="5" spans="1:24" ht="15" customHeight="1">
      <c r="A5" s="114" t="s">
        <v>0</v>
      </c>
      <c r="B5" s="114" t="s">
        <v>1</v>
      </c>
      <c r="C5" s="114" t="s">
        <v>18</v>
      </c>
      <c r="D5" s="127" t="s">
        <v>14</v>
      </c>
      <c r="E5" s="114" t="s">
        <v>7</v>
      </c>
      <c r="F5" s="116" t="s">
        <v>2</v>
      </c>
      <c r="G5" s="116" t="s">
        <v>79</v>
      </c>
      <c r="H5" s="117" t="s">
        <v>31</v>
      </c>
      <c r="I5" s="118"/>
      <c r="J5" s="118"/>
      <c r="K5" s="119"/>
      <c r="L5" s="116" t="s">
        <v>9</v>
      </c>
      <c r="M5" s="115" t="s">
        <v>11</v>
      </c>
      <c r="N5" s="116" t="s">
        <v>32</v>
      </c>
      <c r="O5" s="114" t="s">
        <v>13</v>
      </c>
      <c r="P5" s="129" t="s">
        <v>3</v>
      </c>
      <c r="Q5" s="130"/>
      <c r="R5" s="130"/>
      <c r="S5" s="131"/>
      <c r="T5" s="124" t="s">
        <v>15</v>
      </c>
      <c r="U5" s="124" t="s">
        <v>16</v>
      </c>
      <c r="V5" s="124" t="s">
        <v>4</v>
      </c>
      <c r="W5" s="124" t="s">
        <v>5</v>
      </c>
      <c r="X5" s="112" t="s">
        <v>6</v>
      </c>
    </row>
    <row r="6" spans="1:24" ht="59.25" customHeight="1">
      <c r="A6" s="115"/>
      <c r="B6" s="115"/>
      <c r="C6" s="114"/>
      <c r="D6" s="128"/>
      <c r="E6" s="114"/>
      <c r="F6" s="116"/>
      <c r="G6" s="116"/>
      <c r="H6" s="26" t="s">
        <v>27</v>
      </c>
      <c r="I6" s="26" t="s">
        <v>28</v>
      </c>
      <c r="J6" s="26" t="s">
        <v>29</v>
      </c>
      <c r="K6" s="26" t="s">
        <v>30</v>
      </c>
      <c r="L6" s="116"/>
      <c r="M6" s="122"/>
      <c r="N6" s="116"/>
      <c r="O6" s="114"/>
      <c r="P6" s="13" t="s">
        <v>27</v>
      </c>
      <c r="Q6" s="13" t="s">
        <v>28</v>
      </c>
      <c r="R6" s="13" t="s">
        <v>29</v>
      </c>
      <c r="S6" s="13" t="s">
        <v>30</v>
      </c>
      <c r="T6" s="125"/>
      <c r="U6" s="125"/>
      <c r="V6" s="125"/>
      <c r="W6" s="125"/>
      <c r="X6" s="113"/>
    </row>
    <row r="7" spans="1:24" ht="38.25">
      <c r="A7" s="120" t="s">
        <v>17</v>
      </c>
      <c r="B7" s="58" t="s">
        <v>21</v>
      </c>
      <c r="C7" s="62" t="s">
        <v>19</v>
      </c>
      <c r="D7" s="58" t="s">
        <v>59</v>
      </c>
      <c r="E7" s="58" t="s">
        <v>53</v>
      </c>
      <c r="F7" s="60">
        <v>0.15</v>
      </c>
      <c r="G7" s="62">
        <v>3</v>
      </c>
      <c r="H7" s="64"/>
      <c r="I7" s="64"/>
      <c r="J7" s="64"/>
      <c r="K7" s="64"/>
      <c r="L7" s="66">
        <v>80</v>
      </c>
      <c r="M7" s="43" t="s">
        <v>22</v>
      </c>
      <c r="N7" s="2">
        <v>0.2</v>
      </c>
      <c r="O7" s="67" t="s">
        <v>25</v>
      </c>
      <c r="P7" s="51">
        <v>1</v>
      </c>
      <c r="Q7" s="51"/>
      <c r="R7" s="51"/>
      <c r="S7" s="51"/>
      <c r="T7" s="27"/>
      <c r="U7" s="3">
        <f>+T7*N7</f>
        <v>0</v>
      </c>
      <c r="V7" s="52"/>
      <c r="W7" s="52"/>
      <c r="X7" s="36"/>
    </row>
    <row r="8" spans="1:24" ht="38.25">
      <c r="A8" s="121"/>
      <c r="B8" s="59"/>
      <c r="C8" s="63"/>
      <c r="D8" s="59"/>
      <c r="E8" s="59"/>
      <c r="F8" s="61"/>
      <c r="G8" s="63"/>
      <c r="H8" s="65"/>
      <c r="I8" s="65"/>
      <c r="J8" s="65"/>
      <c r="K8" s="65"/>
      <c r="L8" s="66"/>
      <c r="M8" s="44" t="s">
        <v>72</v>
      </c>
      <c r="N8" s="2">
        <v>0.4</v>
      </c>
      <c r="O8" s="68"/>
      <c r="P8" s="51">
        <v>0.25</v>
      </c>
      <c r="Q8" s="51">
        <v>0.5</v>
      </c>
      <c r="R8" s="51">
        <v>0.75</v>
      </c>
      <c r="S8" s="51">
        <v>1</v>
      </c>
      <c r="T8" s="27"/>
      <c r="U8" s="3">
        <f>+T8*N8</f>
        <v>0</v>
      </c>
      <c r="V8" s="53"/>
      <c r="W8" s="53"/>
      <c r="X8" s="23"/>
    </row>
    <row r="9" spans="1:24" ht="25.5" customHeight="1">
      <c r="A9" s="121"/>
      <c r="B9" s="59"/>
      <c r="C9" s="63"/>
      <c r="D9" s="59"/>
      <c r="E9" s="59"/>
      <c r="F9" s="61"/>
      <c r="G9" s="63"/>
      <c r="H9" s="65"/>
      <c r="I9" s="65"/>
      <c r="J9" s="65"/>
      <c r="K9" s="65"/>
      <c r="L9" s="66"/>
      <c r="M9" s="45" t="s">
        <v>34</v>
      </c>
      <c r="N9" s="2">
        <v>0.1</v>
      </c>
      <c r="O9" s="68"/>
      <c r="P9" s="51">
        <v>0.25</v>
      </c>
      <c r="Q9" s="51">
        <v>0.5</v>
      </c>
      <c r="R9" s="51">
        <v>0.75</v>
      </c>
      <c r="S9" s="51">
        <v>1</v>
      </c>
      <c r="T9" s="27"/>
      <c r="U9" s="3">
        <f>+T9*N9</f>
        <v>0</v>
      </c>
      <c r="V9" s="53"/>
      <c r="W9" s="53"/>
      <c r="X9" s="23"/>
    </row>
    <row r="10" spans="1:24" ht="31.5" customHeight="1">
      <c r="A10" s="121"/>
      <c r="B10" s="59"/>
      <c r="C10" s="63"/>
      <c r="D10" s="59"/>
      <c r="E10" s="59"/>
      <c r="F10" s="61"/>
      <c r="G10" s="63"/>
      <c r="H10" s="65"/>
      <c r="I10" s="65"/>
      <c r="J10" s="65"/>
      <c r="K10" s="65"/>
      <c r="L10" s="66"/>
      <c r="M10" s="43" t="s">
        <v>38</v>
      </c>
      <c r="N10" s="2">
        <v>0.2</v>
      </c>
      <c r="O10" s="68"/>
      <c r="P10" s="51">
        <v>0.25</v>
      </c>
      <c r="Q10" s="51">
        <v>0.5</v>
      </c>
      <c r="R10" s="51">
        <v>0.75</v>
      </c>
      <c r="S10" s="51">
        <v>1</v>
      </c>
      <c r="T10" s="27"/>
      <c r="U10" s="3">
        <f>+T10*N10</f>
        <v>0</v>
      </c>
      <c r="V10" s="38"/>
      <c r="W10" s="38"/>
      <c r="X10" s="23"/>
    </row>
    <row r="11" spans="1:24" ht="38.25">
      <c r="A11" s="121"/>
      <c r="B11" s="59"/>
      <c r="C11" s="63"/>
      <c r="D11" s="59"/>
      <c r="E11" s="59"/>
      <c r="F11" s="61"/>
      <c r="G11" s="63"/>
      <c r="H11" s="65"/>
      <c r="I11" s="65"/>
      <c r="J11" s="65"/>
      <c r="K11" s="65"/>
      <c r="L11" s="66"/>
      <c r="M11" s="43" t="s">
        <v>62</v>
      </c>
      <c r="N11" s="2">
        <v>0.1</v>
      </c>
      <c r="O11" s="68"/>
      <c r="P11" s="51">
        <v>0.25</v>
      </c>
      <c r="Q11" s="51">
        <v>0.5</v>
      </c>
      <c r="R11" s="51">
        <v>0.75</v>
      </c>
      <c r="S11" s="51">
        <v>1</v>
      </c>
      <c r="T11" s="27"/>
      <c r="U11" s="3">
        <f>+T11*N11</f>
        <v>0</v>
      </c>
      <c r="V11" s="38"/>
      <c r="W11" s="38"/>
      <c r="X11" s="23"/>
    </row>
    <row r="12" spans="1:24" ht="15">
      <c r="A12" s="54" t="s">
        <v>12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33">
        <f>SUM(N7:N11)</f>
        <v>1.0000000000000002</v>
      </c>
      <c r="O12" s="7"/>
      <c r="P12" s="32"/>
      <c r="Q12" s="32"/>
      <c r="R12" s="32"/>
      <c r="S12" s="32"/>
      <c r="T12" s="40"/>
      <c r="U12" s="40">
        <f>SUM(U7:U11)</f>
        <v>0</v>
      </c>
      <c r="V12" s="40">
        <v>0.15</v>
      </c>
      <c r="W12" s="40">
        <f>U12*V12</f>
        <v>0</v>
      </c>
      <c r="X12" s="9"/>
    </row>
    <row r="13" spans="1:24" ht="25.5">
      <c r="A13" s="120" t="s">
        <v>17</v>
      </c>
      <c r="B13" s="58" t="s">
        <v>21</v>
      </c>
      <c r="C13" s="62" t="s">
        <v>63</v>
      </c>
      <c r="D13" s="58"/>
      <c r="E13" s="58" t="s">
        <v>68</v>
      </c>
      <c r="F13" s="60">
        <v>0.15</v>
      </c>
      <c r="G13" s="62">
        <v>8</v>
      </c>
      <c r="H13" s="64"/>
      <c r="I13" s="64"/>
      <c r="J13" s="64"/>
      <c r="K13" s="64"/>
      <c r="L13" s="66"/>
      <c r="M13" s="43" t="s">
        <v>64</v>
      </c>
      <c r="N13" s="2">
        <v>0.25</v>
      </c>
      <c r="O13" s="67" t="s">
        <v>25</v>
      </c>
      <c r="P13" s="51">
        <v>0.5</v>
      </c>
      <c r="Q13" s="51"/>
      <c r="R13" s="51">
        <v>0.5</v>
      </c>
      <c r="S13" s="31"/>
      <c r="T13" s="27"/>
      <c r="U13" s="3">
        <f>+T13*N13</f>
        <v>0</v>
      </c>
      <c r="V13" s="52"/>
      <c r="W13" s="52"/>
      <c r="X13" s="36"/>
    </row>
    <row r="14" spans="1:24" ht="25.5">
      <c r="A14" s="121"/>
      <c r="B14" s="59"/>
      <c r="C14" s="63"/>
      <c r="D14" s="59"/>
      <c r="E14" s="59"/>
      <c r="F14" s="61"/>
      <c r="G14" s="63"/>
      <c r="H14" s="65"/>
      <c r="I14" s="65"/>
      <c r="J14" s="65"/>
      <c r="K14" s="65"/>
      <c r="L14" s="66"/>
      <c r="M14" s="44" t="s">
        <v>65</v>
      </c>
      <c r="N14" s="2">
        <v>0.25</v>
      </c>
      <c r="O14" s="68"/>
      <c r="P14" s="51">
        <v>0.5</v>
      </c>
      <c r="Q14" s="51"/>
      <c r="R14" s="51">
        <v>0.5</v>
      </c>
      <c r="S14" s="31"/>
      <c r="T14" s="27"/>
      <c r="U14" s="3">
        <f>+T14*N14</f>
        <v>0</v>
      </c>
      <c r="V14" s="53"/>
      <c r="W14" s="53"/>
      <c r="X14" s="23"/>
    </row>
    <row r="15" spans="1:24" ht="38.25">
      <c r="A15" s="121"/>
      <c r="B15" s="59"/>
      <c r="C15" s="63"/>
      <c r="D15" s="59"/>
      <c r="E15" s="59"/>
      <c r="F15" s="61"/>
      <c r="G15" s="63"/>
      <c r="H15" s="65"/>
      <c r="I15" s="65"/>
      <c r="J15" s="65"/>
      <c r="K15" s="65"/>
      <c r="L15" s="66"/>
      <c r="M15" s="44" t="s">
        <v>66</v>
      </c>
      <c r="N15" s="2">
        <v>0.25</v>
      </c>
      <c r="O15" s="68"/>
      <c r="P15" s="51">
        <v>0.5</v>
      </c>
      <c r="Q15" s="51"/>
      <c r="R15" s="51">
        <v>0.5</v>
      </c>
      <c r="S15" s="31"/>
      <c r="T15" s="27"/>
      <c r="U15" s="3">
        <f>+T15*N15</f>
        <v>0</v>
      </c>
      <c r="V15" s="53"/>
      <c r="W15" s="53"/>
      <c r="X15" s="23"/>
    </row>
    <row r="16" spans="1:24" ht="15">
      <c r="A16" s="121"/>
      <c r="B16" s="59"/>
      <c r="C16" s="63"/>
      <c r="D16" s="59"/>
      <c r="E16" s="59"/>
      <c r="F16" s="61"/>
      <c r="G16" s="63"/>
      <c r="H16" s="65"/>
      <c r="I16" s="65"/>
      <c r="J16" s="65"/>
      <c r="K16" s="65"/>
      <c r="L16" s="66"/>
      <c r="M16" s="43" t="s">
        <v>67</v>
      </c>
      <c r="N16" s="2">
        <v>0.25</v>
      </c>
      <c r="O16" s="68"/>
      <c r="P16" s="51">
        <v>0.5</v>
      </c>
      <c r="Q16" s="51"/>
      <c r="R16" s="51">
        <v>0.5</v>
      </c>
      <c r="S16" s="31"/>
      <c r="T16" s="27"/>
      <c r="U16" s="3">
        <f>+T16*N16</f>
        <v>0</v>
      </c>
      <c r="V16" s="57"/>
      <c r="W16" s="57"/>
      <c r="X16" s="23"/>
    </row>
    <row r="17" spans="1:24" ht="32.25" customHeight="1">
      <c r="A17" s="54" t="s">
        <v>12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3">
        <f>SUM(N13:N16)</f>
        <v>1</v>
      </c>
      <c r="O17" s="7"/>
      <c r="P17" s="32"/>
      <c r="Q17" s="32"/>
      <c r="R17" s="32"/>
      <c r="S17" s="32"/>
      <c r="T17" s="4"/>
      <c r="U17" s="4">
        <f>SUM(U13:U16)</f>
        <v>0</v>
      </c>
      <c r="V17" s="40">
        <v>0.1</v>
      </c>
      <c r="W17" s="40">
        <f>U17*V17</f>
        <v>0</v>
      </c>
      <c r="X17" s="9"/>
    </row>
    <row r="18" spans="1:24" ht="38.25" customHeight="1">
      <c r="A18" s="81" t="s">
        <v>17</v>
      </c>
      <c r="B18" s="84" t="s">
        <v>21</v>
      </c>
      <c r="C18" s="84" t="s">
        <v>39</v>
      </c>
      <c r="D18" s="98" t="s">
        <v>61</v>
      </c>
      <c r="E18" s="84" t="s">
        <v>40</v>
      </c>
      <c r="F18" s="74"/>
      <c r="G18" s="86">
        <v>15</v>
      </c>
      <c r="H18" s="69"/>
      <c r="I18" s="69"/>
      <c r="J18" s="69"/>
      <c r="K18" s="69"/>
      <c r="L18" s="76">
        <v>5</v>
      </c>
      <c r="M18" s="44" t="s">
        <v>41</v>
      </c>
      <c r="N18" s="2">
        <v>0.3</v>
      </c>
      <c r="O18" s="71" t="s">
        <v>25</v>
      </c>
      <c r="P18" s="51">
        <v>0.5</v>
      </c>
      <c r="Q18" s="51"/>
      <c r="R18" s="51">
        <v>0.5</v>
      </c>
      <c r="S18" s="51"/>
      <c r="T18" s="27"/>
      <c r="U18" s="3">
        <f>+T18*N18</f>
        <v>0</v>
      </c>
      <c r="V18" s="52"/>
      <c r="W18" s="52"/>
      <c r="X18" s="23"/>
    </row>
    <row r="19" spans="1:24" ht="38.25">
      <c r="A19" s="82"/>
      <c r="B19" s="80"/>
      <c r="C19" s="80"/>
      <c r="D19" s="99"/>
      <c r="E19" s="80"/>
      <c r="F19" s="75"/>
      <c r="G19" s="87"/>
      <c r="H19" s="70"/>
      <c r="I19" s="70"/>
      <c r="J19" s="70"/>
      <c r="K19" s="70"/>
      <c r="L19" s="77"/>
      <c r="M19" s="47" t="s">
        <v>69</v>
      </c>
      <c r="N19" s="2">
        <v>0.4</v>
      </c>
      <c r="O19" s="72"/>
      <c r="P19" s="51">
        <v>0.25</v>
      </c>
      <c r="Q19" s="51">
        <v>0.5</v>
      </c>
      <c r="R19" s="51">
        <v>0.75</v>
      </c>
      <c r="S19" s="51">
        <v>1</v>
      </c>
      <c r="T19" s="27"/>
      <c r="U19" s="3">
        <f>+T19*N19</f>
        <v>0</v>
      </c>
      <c r="V19" s="57"/>
      <c r="W19" s="57"/>
      <c r="X19" s="23"/>
    </row>
    <row r="20" spans="1:24" ht="38.25">
      <c r="A20" s="82"/>
      <c r="B20" s="80"/>
      <c r="C20" s="80"/>
      <c r="D20" s="99"/>
      <c r="E20" s="80"/>
      <c r="F20" s="75"/>
      <c r="G20" s="87"/>
      <c r="H20" s="70"/>
      <c r="I20" s="70"/>
      <c r="J20" s="70"/>
      <c r="K20" s="70"/>
      <c r="L20" s="77"/>
      <c r="M20" s="44" t="s">
        <v>42</v>
      </c>
      <c r="N20" s="2">
        <v>0.3</v>
      </c>
      <c r="O20" s="72"/>
      <c r="P20" s="51">
        <v>0.25</v>
      </c>
      <c r="Q20" s="51">
        <v>0.5</v>
      </c>
      <c r="R20" s="51">
        <v>0.75</v>
      </c>
      <c r="S20" s="51">
        <v>1</v>
      </c>
      <c r="T20" s="27"/>
      <c r="U20" s="3">
        <f>+T20*N20</f>
        <v>0</v>
      </c>
      <c r="V20" s="37"/>
      <c r="W20" s="37"/>
      <c r="X20" s="23"/>
    </row>
    <row r="21" spans="1:24" ht="29.25" customHeight="1">
      <c r="A21" s="54" t="s">
        <v>12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3">
        <f>SUM(N18:N20)</f>
        <v>1</v>
      </c>
      <c r="O21" s="7"/>
      <c r="P21" s="32"/>
      <c r="Q21" s="32"/>
      <c r="R21" s="32"/>
      <c r="S21" s="32"/>
      <c r="T21" s="30"/>
      <c r="U21" s="30">
        <f>SUM(U18:U20)</f>
        <v>0</v>
      </c>
      <c r="V21" s="40">
        <v>0.1</v>
      </c>
      <c r="W21" s="40">
        <f>U21*V21</f>
        <v>0</v>
      </c>
      <c r="X21" s="9"/>
    </row>
    <row r="22" spans="1:24" ht="51">
      <c r="A22" s="134" t="s">
        <v>17</v>
      </c>
      <c r="B22" s="132" t="s">
        <v>49</v>
      </c>
      <c r="C22" s="132" t="s">
        <v>50</v>
      </c>
      <c r="D22" s="133" t="s">
        <v>51</v>
      </c>
      <c r="E22" s="132" t="s">
        <v>52</v>
      </c>
      <c r="F22" s="73"/>
      <c r="G22" s="78">
        <v>1</v>
      </c>
      <c r="H22" s="78"/>
      <c r="I22" s="78"/>
      <c r="J22" s="78"/>
      <c r="K22" s="78"/>
      <c r="L22" s="78">
        <v>42</v>
      </c>
      <c r="M22" s="44" t="s">
        <v>33</v>
      </c>
      <c r="N22" s="2">
        <v>0.2</v>
      </c>
      <c r="O22" s="68"/>
      <c r="P22" s="15">
        <v>1</v>
      </c>
      <c r="Q22" s="15"/>
      <c r="R22" s="15"/>
      <c r="S22" s="15"/>
      <c r="T22" s="27"/>
      <c r="U22" s="3">
        <f>+T22*N22</f>
        <v>0</v>
      </c>
      <c r="V22" s="52"/>
      <c r="W22" s="52"/>
      <c r="X22" s="23"/>
    </row>
    <row r="23" spans="1:24" ht="38.25">
      <c r="A23" s="134"/>
      <c r="B23" s="132"/>
      <c r="C23" s="132"/>
      <c r="D23" s="133"/>
      <c r="E23" s="132"/>
      <c r="F23" s="73"/>
      <c r="G23" s="78"/>
      <c r="H23" s="78"/>
      <c r="I23" s="78"/>
      <c r="J23" s="78"/>
      <c r="K23" s="78"/>
      <c r="L23" s="78"/>
      <c r="M23" s="44" t="s">
        <v>70</v>
      </c>
      <c r="N23" s="35">
        <v>0.2</v>
      </c>
      <c r="O23" s="68"/>
      <c r="P23" s="15">
        <v>0.25</v>
      </c>
      <c r="Q23" s="15">
        <v>0.5</v>
      </c>
      <c r="R23" s="15">
        <v>0.75</v>
      </c>
      <c r="S23" s="15">
        <v>1</v>
      </c>
      <c r="T23" s="27"/>
      <c r="U23" s="3">
        <f>+T23*N23</f>
        <v>0</v>
      </c>
      <c r="V23" s="53"/>
      <c r="W23" s="53"/>
      <c r="X23" s="23"/>
    </row>
    <row r="24" spans="1:24" ht="38.25">
      <c r="A24" s="134"/>
      <c r="B24" s="132"/>
      <c r="C24" s="132"/>
      <c r="D24" s="133"/>
      <c r="E24" s="132"/>
      <c r="F24" s="73"/>
      <c r="G24" s="78"/>
      <c r="H24" s="78"/>
      <c r="I24" s="78"/>
      <c r="J24" s="78"/>
      <c r="K24" s="78"/>
      <c r="L24" s="78"/>
      <c r="M24" s="46" t="s">
        <v>47</v>
      </c>
      <c r="N24" s="2">
        <v>0.2</v>
      </c>
      <c r="O24" s="68"/>
      <c r="P24" s="15">
        <v>0.25</v>
      </c>
      <c r="Q24" s="15">
        <v>0.5</v>
      </c>
      <c r="R24" s="15">
        <v>0.75</v>
      </c>
      <c r="S24" s="15">
        <v>1</v>
      </c>
      <c r="T24" s="27"/>
      <c r="U24" s="3">
        <f>+T24*N24</f>
        <v>0</v>
      </c>
      <c r="V24" s="53"/>
      <c r="W24" s="53"/>
      <c r="X24" s="23"/>
    </row>
    <row r="25" spans="1:24" ht="25.5">
      <c r="A25" s="134"/>
      <c r="B25" s="132"/>
      <c r="C25" s="132"/>
      <c r="D25" s="133"/>
      <c r="E25" s="132"/>
      <c r="F25" s="73"/>
      <c r="G25" s="78"/>
      <c r="H25" s="78"/>
      <c r="I25" s="78"/>
      <c r="J25" s="78"/>
      <c r="K25" s="78"/>
      <c r="L25" s="78"/>
      <c r="M25" s="44" t="s">
        <v>23</v>
      </c>
      <c r="N25" s="28">
        <v>0.2</v>
      </c>
      <c r="O25" s="68"/>
      <c r="P25" s="15"/>
      <c r="Q25" s="15"/>
      <c r="R25" s="15">
        <v>1</v>
      </c>
      <c r="S25" s="15"/>
      <c r="T25" s="27"/>
      <c r="U25" s="3">
        <f>+T25*N25</f>
        <v>0</v>
      </c>
      <c r="V25" s="57"/>
      <c r="W25" s="57"/>
      <c r="X25" s="23"/>
    </row>
    <row r="26" spans="1:24" ht="38.25">
      <c r="A26" s="134"/>
      <c r="B26" s="132"/>
      <c r="C26" s="132"/>
      <c r="D26" s="133"/>
      <c r="E26" s="132"/>
      <c r="F26" s="41"/>
      <c r="G26" s="78"/>
      <c r="H26" s="42"/>
      <c r="I26" s="42"/>
      <c r="J26" s="42"/>
      <c r="K26" s="42"/>
      <c r="L26" s="78"/>
      <c r="M26" s="46" t="s">
        <v>71</v>
      </c>
      <c r="N26" s="2">
        <v>0.2</v>
      </c>
      <c r="O26" s="39"/>
      <c r="P26" s="15">
        <v>0.25</v>
      </c>
      <c r="Q26" s="15">
        <v>0.5</v>
      </c>
      <c r="R26" s="15">
        <v>0.75</v>
      </c>
      <c r="S26" s="15">
        <v>1</v>
      </c>
      <c r="T26" s="27"/>
      <c r="U26" s="3">
        <f>+T26*N26</f>
        <v>0</v>
      </c>
      <c r="V26" s="40"/>
      <c r="W26" s="40"/>
      <c r="X26" s="23"/>
    </row>
    <row r="27" spans="1:24" ht="41.25" customHeight="1">
      <c r="A27" s="54" t="s">
        <v>12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4">
        <f>SUM(N22:N26)</f>
        <v>1</v>
      </c>
      <c r="O27" s="7"/>
      <c r="P27" s="32"/>
      <c r="Q27" s="32"/>
      <c r="R27" s="32"/>
      <c r="S27" s="32"/>
      <c r="T27" s="4"/>
      <c r="U27" s="4">
        <f>SUM(U22:U25)</f>
        <v>0</v>
      </c>
      <c r="V27" s="40">
        <v>0.2</v>
      </c>
      <c r="W27" s="40">
        <f>U27*V27</f>
        <v>0</v>
      </c>
      <c r="X27" s="9"/>
    </row>
    <row r="28" spans="1:24" ht="37.5" customHeight="1">
      <c r="A28" s="81" t="s">
        <v>17</v>
      </c>
      <c r="B28" s="84" t="s">
        <v>44</v>
      </c>
      <c r="C28" s="84" t="s">
        <v>43</v>
      </c>
      <c r="D28" s="98" t="s">
        <v>60</v>
      </c>
      <c r="E28" s="84" t="s">
        <v>54</v>
      </c>
      <c r="F28" s="74"/>
      <c r="G28" s="86">
        <v>7</v>
      </c>
      <c r="H28" s="69"/>
      <c r="I28" s="69"/>
      <c r="J28" s="69"/>
      <c r="K28" s="69"/>
      <c r="L28" s="76">
        <v>0</v>
      </c>
      <c r="M28" s="45" t="s">
        <v>34</v>
      </c>
      <c r="N28" s="2">
        <v>0.2</v>
      </c>
      <c r="O28" s="71" t="s">
        <v>25</v>
      </c>
      <c r="P28" s="15">
        <v>0.25</v>
      </c>
      <c r="Q28" s="15">
        <v>0.5</v>
      </c>
      <c r="R28" s="15">
        <v>0.75</v>
      </c>
      <c r="S28" s="15">
        <v>1</v>
      </c>
      <c r="T28" s="27"/>
      <c r="U28" s="3">
        <f>+T28*N28</f>
        <v>0</v>
      </c>
      <c r="V28" s="34"/>
      <c r="W28" s="34"/>
      <c r="X28" s="23"/>
    </row>
    <row r="29" spans="1:24" ht="38.25">
      <c r="A29" s="82"/>
      <c r="B29" s="80"/>
      <c r="C29" s="80"/>
      <c r="D29" s="99"/>
      <c r="E29" s="80"/>
      <c r="F29" s="75"/>
      <c r="G29" s="87"/>
      <c r="H29" s="70"/>
      <c r="I29" s="70"/>
      <c r="J29" s="70"/>
      <c r="K29" s="70"/>
      <c r="L29" s="77"/>
      <c r="M29" s="44" t="s">
        <v>77</v>
      </c>
      <c r="N29" s="2">
        <v>0.4</v>
      </c>
      <c r="O29" s="72"/>
      <c r="P29" s="15">
        <v>0.25</v>
      </c>
      <c r="Q29" s="15">
        <v>0.5</v>
      </c>
      <c r="R29" s="15">
        <v>0.75</v>
      </c>
      <c r="S29" s="15">
        <v>1</v>
      </c>
      <c r="T29" s="27"/>
      <c r="U29" s="3">
        <f>+T29*N29</f>
        <v>0</v>
      </c>
      <c r="V29" s="34"/>
      <c r="W29" s="34"/>
      <c r="X29" s="23"/>
    </row>
    <row r="30" spans="1:24" ht="38.25">
      <c r="A30" s="82"/>
      <c r="B30" s="80"/>
      <c r="C30" s="80"/>
      <c r="D30" s="99"/>
      <c r="E30" s="80"/>
      <c r="F30" s="75"/>
      <c r="G30" s="87"/>
      <c r="H30" s="70"/>
      <c r="I30" s="70"/>
      <c r="J30" s="70"/>
      <c r="K30" s="70"/>
      <c r="L30" s="77"/>
      <c r="M30" s="43" t="s">
        <v>48</v>
      </c>
      <c r="N30" s="2">
        <v>0.4</v>
      </c>
      <c r="O30" s="72"/>
      <c r="P30" s="15">
        <v>0.25</v>
      </c>
      <c r="Q30" s="15">
        <v>0.5</v>
      </c>
      <c r="R30" s="15">
        <v>0.75</v>
      </c>
      <c r="S30" s="15">
        <v>1</v>
      </c>
      <c r="T30" s="27"/>
      <c r="U30" s="3">
        <f>+T30*N30</f>
        <v>0</v>
      </c>
      <c r="V30" s="29"/>
      <c r="W30" s="29"/>
      <c r="X30" s="23"/>
    </row>
    <row r="31" spans="1:24" ht="29.25" customHeight="1">
      <c r="A31" s="54" t="s">
        <v>12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3">
        <f>SUM(N28:N30)</f>
        <v>1</v>
      </c>
      <c r="O31" s="7"/>
      <c r="P31" s="32"/>
      <c r="Q31" s="32"/>
      <c r="R31" s="32"/>
      <c r="S31" s="32"/>
      <c r="T31" s="4"/>
      <c r="U31" s="4">
        <f>SUM(U28:U30)</f>
        <v>0</v>
      </c>
      <c r="V31" s="40">
        <v>0.15</v>
      </c>
      <c r="W31" s="40">
        <f>U31*V31</f>
        <v>0</v>
      </c>
      <c r="X31" s="9"/>
    </row>
    <row r="32" spans="1:24" ht="25.5" customHeight="1">
      <c r="A32" s="81" t="s">
        <v>17</v>
      </c>
      <c r="B32" s="84" t="s">
        <v>24</v>
      </c>
      <c r="C32" s="84" t="s">
        <v>37</v>
      </c>
      <c r="D32" s="101" t="s">
        <v>58</v>
      </c>
      <c r="E32" s="104" t="s">
        <v>55</v>
      </c>
      <c r="F32" s="84">
        <v>0</v>
      </c>
      <c r="G32" s="76">
        <v>9</v>
      </c>
      <c r="H32" s="89"/>
      <c r="I32" s="89"/>
      <c r="J32" s="89"/>
      <c r="K32" s="89"/>
      <c r="L32" s="86">
        <v>40</v>
      </c>
      <c r="M32" s="49" t="s">
        <v>34</v>
      </c>
      <c r="N32" s="50">
        <v>0.1</v>
      </c>
      <c r="O32" s="71" t="s">
        <v>25</v>
      </c>
      <c r="P32" s="15">
        <v>0.25</v>
      </c>
      <c r="Q32" s="15">
        <v>0.5</v>
      </c>
      <c r="R32" s="15">
        <v>0.75</v>
      </c>
      <c r="S32" s="15">
        <v>1</v>
      </c>
      <c r="T32" s="27"/>
      <c r="U32" s="3">
        <f>+T32*N32</f>
        <v>0</v>
      </c>
      <c r="V32" s="52"/>
      <c r="W32" s="52"/>
      <c r="X32" s="71"/>
    </row>
    <row r="33" spans="1:24" ht="42" customHeight="1">
      <c r="A33" s="82"/>
      <c r="B33" s="80"/>
      <c r="C33" s="80"/>
      <c r="D33" s="102"/>
      <c r="E33" s="105"/>
      <c r="F33" s="80"/>
      <c r="G33" s="77"/>
      <c r="H33" s="90"/>
      <c r="I33" s="90"/>
      <c r="J33" s="90"/>
      <c r="K33" s="90"/>
      <c r="L33" s="87"/>
      <c r="M33" s="49" t="s">
        <v>78</v>
      </c>
      <c r="N33" s="50">
        <v>0.4</v>
      </c>
      <c r="O33" s="72"/>
      <c r="P33" s="15">
        <v>0.25</v>
      </c>
      <c r="Q33" s="15">
        <v>0.5</v>
      </c>
      <c r="R33" s="15">
        <v>0.75</v>
      </c>
      <c r="S33" s="15">
        <v>1</v>
      </c>
      <c r="T33" s="27"/>
      <c r="U33" s="3">
        <f>+T33*N33</f>
        <v>0</v>
      </c>
      <c r="V33" s="53"/>
      <c r="W33" s="53"/>
      <c r="X33" s="72"/>
    </row>
    <row r="34" spans="1:24" ht="51">
      <c r="A34" s="82"/>
      <c r="B34" s="80"/>
      <c r="C34" s="80"/>
      <c r="D34" s="102"/>
      <c r="E34" s="105"/>
      <c r="F34" s="80"/>
      <c r="G34" s="77"/>
      <c r="H34" s="90"/>
      <c r="I34" s="90"/>
      <c r="J34" s="90"/>
      <c r="K34" s="90"/>
      <c r="L34" s="87"/>
      <c r="M34" s="48" t="s">
        <v>76</v>
      </c>
      <c r="N34" s="50">
        <v>0.4</v>
      </c>
      <c r="O34" s="72"/>
      <c r="P34" s="15">
        <v>0.25</v>
      </c>
      <c r="Q34" s="15">
        <v>0.5</v>
      </c>
      <c r="R34" s="15">
        <v>0.75</v>
      </c>
      <c r="S34" s="15">
        <v>1</v>
      </c>
      <c r="T34" s="27"/>
      <c r="U34" s="3">
        <f>+T34*N34</f>
        <v>0</v>
      </c>
      <c r="V34" s="53"/>
      <c r="W34" s="53"/>
      <c r="X34" s="72"/>
    </row>
    <row r="35" spans="1:24" ht="25.5">
      <c r="A35" s="83"/>
      <c r="B35" s="85"/>
      <c r="C35" s="85"/>
      <c r="D35" s="103"/>
      <c r="E35" s="106"/>
      <c r="F35" s="85"/>
      <c r="G35" s="107"/>
      <c r="H35" s="91"/>
      <c r="I35" s="91"/>
      <c r="J35" s="91"/>
      <c r="K35" s="91"/>
      <c r="L35" s="88"/>
      <c r="M35" s="48" t="s">
        <v>75</v>
      </c>
      <c r="N35" s="50">
        <v>0.1</v>
      </c>
      <c r="O35" s="100"/>
      <c r="P35" s="15">
        <v>0.25</v>
      </c>
      <c r="Q35" s="15">
        <v>0.5</v>
      </c>
      <c r="R35" s="15">
        <v>0.75</v>
      </c>
      <c r="S35" s="15">
        <v>1</v>
      </c>
      <c r="T35" s="27"/>
      <c r="U35" s="3">
        <f>+T35*N35</f>
        <v>0</v>
      </c>
      <c r="V35" s="57"/>
      <c r="W35" s="57"/>
      <c r="X35" s="100"/>
    </row>
    <row r="36" spans="1:24" ht="28.5" customHeight="1">
      <c r="A36" s="54" t="s">
        <v>12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3">
        <f>SUM(N32:N35)</f>
        <v>1</v>
      </c>
      <c r="O36" s="7"/>
      <c r="P36" s="32"/>
      <c r="Q36" s="32"/>
      <c r="R36" s="32"/>
      <c r="S36" s="32"/>
      <c r="T36" s="24"/>
      <c r="U36" s="24">
        <f>SUM(U32:U35)</f>
        <v>0</v>
      </c>
      <c r="V36" s="40">
        <v>0.15</v>
      </c>
      <c r="W36" s="40">
        <f>U36*V36</f>
        <v>0</v>
      </c>
      <c r="X36" s="9"/>
    </row>
    <row r="37" spans="1:24" ht="42.75" customHeight="1">
      <c r="A37" s="81" t="s">
        <v>35</v>
      </c>
      <c r="B37" s="79" t="s">
        <v>45</v>
      </c>
      <c r="C37" s="84" t="s">
        <v>46</v>
      </c>
      <c r="D37" s="98" t="s">
        <v>57</v>
      </c>
      <c r="E37" s="96" t="s">
        <v>56</v>
      </c>
      <c r="F37" s="108"/>
      <c r="G37" s="86">
        <v>8</v>
      </c>
      <c r="H37" s="86"/>
      <c r="I37" s="86"/>
      <c r="J37" s="86"/>
      <c r="K37" s="86"/>
      <c r="L37" s="86">
        <v>27</v>
      </c>
      <c r="M37" s="46" t="s">
        <v>36</v>
      </c>
      <c r="N37" s="2">
        <v>0.6</v>
      </c>
      <c r="O37" s="71" t="s">
        <v>25</v>
      </c>
      <c r="P37" s="15">
        <v>0.25</v>
      </c>
      <c r="Q37" s="15">
        <v>0.5</v>
      </c>
      <c r="R37" s="15">
        <v>0.75</v>
      </c>
      <c r="S37" s="15">
        <v>1</v>
      </c>
      <c r="T37" s="27"/>
      <c r="U37" s="3">
        <f>+T37*N37</f>
        <v>0</v>
      </c>
      <c r="V37" s="52"/>
      <c r="W37" s="52"/>
      <c r="X37" s="110"/>
    </row>
    <row r="38" spans="1:24" ht="43.5" customHeight="1">
      <c r="A38" s="82"/>
      <c r="B38" s="80"/>
      <c r="C38" s="80"/>
      <c r="D38" s="99"/>
      <c r="E38" s="97"/>
      <c r="F38" s="109"/>
      <c r="G38" s="87"/>
      <c r="H38" s="87"/>
      <c r="I38" s="87"/>
      <c r="J38" s="87"/>
      <c r="K38" s="87"/>
      <c r="L38" s="87"/>
      <c r="M38" s="45" t="s">
        <v>74</v>
      </c>
      <c r="N38" s="2">
        <v>0.4</v>
      </c>
      <c r="O38" s="72"/>
      <c r="P38" s="15">
        <v>0.25</v>
      </c>
      <c r="Q38" s="15">
        <v>0.5</v>
      </c>
      <c r="R38" s="15">
        <v>0.75</v>
      </c>
      <c r="S38" s="15">
        <v>1</v>
      </c>
      <c r="T38" s="27"/>
      <c r="U38" s="3">
        <f>+T38*N38</f>
        <v>0</v>
      </c>
      <c r="V38" s="57"/>
      <c r="W38" s="57"/>
      <c r="X38" s="111"/>
    </row>
    <row r="39" spans="1:24" ht="31.5" customHeight="1">
      <c r="A39" s="54" t="s">
        <v>12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4">
        <f>SUM(N37:N38)</f>
        <v>1</v>
      </c>
      <c r="O39" s="7"/>
      <c r="P39" s="32"/>
      <c r="Q39" s="32"/>
      <c r="R39" s="32"/>
      <c r="S39" s="32"/>
      <c r="T39" s="4"/>
      <c r="U39" s="4">
        <f>SUM(U37:U38)</f>
        <v>0</v>
      </c>
      <c r="V39" s="40">
        <v>0.15</v>
      </c>
      <c r="W39" s="40">
        <f>U39*V39</f>
        <v>0</v>
      </c>
      <c r="X39" s="9"/>
    </row>
    <row r="40" spans="1:24" ht="24.75" customHeight="1">
      <c r="A40" s="54" t="s">
        <v>10</v>
      </c>
      <c r="B40" s="55"/>
      <c r="C40" s="55"/>
      <c r="D40" s="55"/>
      <c r="E40" s="55"/>
      <c r="F40" s="5"/>
      <c r="G40" s="5"/>
      <c r="H40" s="5"/>
      <c r="I40" s="5"/>
      <c r="J40" s="5"/>
      <c r="K40" s="5"/>
      <c r="L40" s="6"/>
      <c r="M40" s="11"/>
      <c r="N40" s="6"/>
      <c r="O40" s="8"/>
      <c r="P40" s="92"/>
      <c r="Q40" s="93"/>
      <c r="R40" s="93"/>
      <c r="S40" s="94"/>
      <c r="T40" s="94"/>
      <c r="U40" s="95"/>
      <c r="V40" s="10">
        <f>SUM(V12:V39)</f>
        <v>1</v>
      </c>
      <c r="W40" s="10">
        <f>SUM(W12:W39)</f>
        <v>0</v>
      </c>
      <c r="X40" s="9"/>
    </row>
    <row r="42" spans="4:12" ht="18.75">
      <c r="D42" s="19"/>
      <c r="E42" s="20"/>
      <c r="L42" s="21"/>
    </row>
    <row r="43" spans="1:22" ht="15">
      <c r="A43" s="17"/>
      <c r="B43" s="17"/>
      <c r="C43" s="17"/>
      <c r="D43" s="25"/>
      <c r="V43" s="22"/>
    </row>
    <row r="44" ht="15">
      <c r="A44" s="1" t="s">
        <v>26</v>
      </c>
    </row>
    <row r="46" ht="15">
      <c r="L46" s="21"/>
    </row>
  </sheetData>
  <sheetProtection/>
  <mergeCells count="135">
    <mergeCell ref="G18:G20"/>
    <mergeCell ref="B22:B26"/>
    <mergeCell ref="C22:C26"/>
    <mergeCell ref="D22:D26"/>
    <mergeCell ref="E22:E26"/>
    <mergeCell ref="G22:G26"/>
    <mergeCell ref="A17:M17"/>
    <mergeCell ref="K13:K16"/>
    <mergeCell ref="B18:B20"/>
    <mergeCell ref="C18:C20"/>
    <mergeCell ref="D18:D20"/>
    <mergeCell ref="E18:E20"/>
    <mergeCell ref="A22:A26"/>
    <mergeCell ref="L22:L26"/>
    <mergeCell ref="X32:X35"/>
    <mergeCell ref="A28:A30"/>
    <mergeCell ref="J18:J20"/>
    <mergeCell ref="V18:V19"/>
    <mergeCell ref="W18:W19"/>
    <mergeCell ref="A1:W1"/>
    <mergeCell ref="A2:W2"/>
    <mergeCell ref="U5:U6"/>
    <mergeCell ref="W5:W6"/>
    <mergeCell ref="G5:G6"/>
    <mergeCell ref="F5:F6"/>
    <mergeCell ref="E5:E6"/>
    <mergeCell ref="C5:C6"/>
    <mergeCell ref="A3:N3"/>
    <mergeCell ref="N5:N6"/>
    <mergeCell ref="V5:V6"/>
    <mergeCell ref="T5:T6"/>
    <mergeCell ref="D5:D6"/>
    <mergeCell ref="A5:A6"/>
    <mergeCell ref="P5:S5"/>
    <mergeCell ref="A18:A20"/>
    <mergeCell ref="H18:H20"/>
    <mergeCell ref="W22:W25"/>
    <mergeCell ref="H22:H25"/>
    <mergeCell ref="X5:X6"/>
    <mergeCell ref="B5:B6"/>
    <mergeCell ref="O5:O6"/>
    <mergeCell ref="L5:L6"/>
    <mergeCell ref="H5:K5"/>
    <mergeCell ref="A13:A16"/>
    <mergeCell ref="B13:B16"/>
    <mergeCell ref="C13:C16"/>
    <mergeCell ref="D13:D16"/>
    <mergeCell ref="E13:E16"/>
    <mergeCell ref="V13:V16"/>
    <mergeCell ref="W13:W16"/>
    <mergeCell ref="F13:F16"/>
    <mergeCell ref="L13:L16"/>
    <mergeCell ref="G13:G16"/>
    <mergeCell ref="H13:H16"/>
    <mergeCell ref="I13:I16"/>
    <mergeCell ref="J13:J16"/>
    <mergeCell ref="O13:O16"/>
    <mergeCell ref="M5:M6"/>
    <mergeCell ref="A7:A11"/>
    <mergeCell ref="B7:B11"/>
    <mergeCell ref="C7:C11"/>
    <mergeCell ref="D7:D11"/>
    <mergeCell ref="X37:X38"/>
    <mergeCell ref="W37:W38"/>
    <mergeCell ref="V37:V38"/>
    <mergeCell ref="L37:L38"/>
    <mergeCell ref="K37:K38"/>
    <mergeCell ref="J37:J38"/>
    <mergeCell ref="I37:I38"/>
    <mergeCell ref="H37:H38"/>
    <mergeCell ref="G37:G38"/>
    <mergeCell ref="O37:O38"/>
    <mergeCell ref="P40:U40"/>
    <mergeCell ref="A39:M39"/>
    <mergeCell ref="A40:E40"/>
    <mergeCell ref="C37:C38"/>
    <mergeCell ref="E37:E38"/>
    <mergeCell ref="A21:M21"/>
    <mergeCell ref="A27:M27"/>
    <mergeCell ref="A31:M31"/>
    <mergeCell ref="K32:K35"/>
    <mergeCell ref="A36:M36"/>
    <mergeCell ref="D37:D38"/>
    <mergeCell ref="O22:O25"/>
    <mergeCell ref="O32:O35"/>
    <mergeCell ref="C32:C35"/>
    <mergeCell ref="D32:D35"/>
    <mergeCell ref="E32:E35"/>
    <mergeCell ref="F32:F35"/>
    <mergeCell ref="G32:G35"/>
    <mergeCell ref="F37:F38"/>
    <mergeCell ref="O28:O30"/>
    <mergeCell ref="A37:A38"/>
    <mergeCell ref="B28:B30"/>
    <mergeCell ref="C28:C30"/>
    <mergeCell ref="D28:D30"/>
    <mergeCell ref="B37:B38"/>
    <mergeCell ref="A32:A35"/>
    <mergeCell ref="B32:B35"/>
    <mergeCell ref="L28:L30"/>
    <mergeCell ref="L32:L35"/>
    <mergeCell ref="H28:H30"/>
    <mergeCell ref="I28:I30"/>
    <mergeCell ref="J28:J30"/>
    <mergeCell ref="K28:K30"/>
    <mergeCell ref="H32:H35"/>
    <mergeCell ref="I32:I35"/>
    <mergeCell ref="J32:J35"/>
    <mergeCell ref="E28:E30"/>
    <mergeCell ref="G28:G30"/>
    <mergeCell ref="F28:F30"/>
    <mergeCell ref="V7:V9"/>
    <mergeCell ref="W7:W9"/>
    <mergeCell ref="A12:M12"/>
    <mergeCell ref="V32:V35"/>
    <mergeCell ref="E7:E11"/>
    <mergeCell ref="F7:F11"/>
    <mergeCell ref="G7:G11"/>
    <mergeCell ref="H7:H11"/>
    <mergeCell ref="I7:I11"/>
    <mergeCell ref="J7:J11"/>
    <mergeCell ref="K7:K11"/>
    <mergeCell ref="L7:L11"/>
    <mergeCell ref="O7:O11"/>
    <mergeCell ref="W32:W35"/>
    <mergeCell ref="I18:I20"/>
    <mergeCell ref="O18:O20"/>
    <mergeCell ref="F22:F25"/>
    <mergeCell ref="V22:V25"/>
    <mergeCell ref="F18:F20"/>
    <mergeCell ref="K18:K20"/>
    <mergeCell ref="L18:L20"/>
    <mergeCell ref="I22:I25"/>
    <mergeCell ref="J22:J25"/>
    <mergeCell ref="K22:K25"/>
  </mergeCells>
  <dataValidations count="1">
    <dataValidation type="textLength" operator="lessThanOrEqual" allowBlank="1" showInputMessage="1" showErrorMessage="1" promptTitle="Número máximo de caracteres" prompt="Esta celda tendrá máximo 400 caracteres" sqref="X27 X31 X39:X65428 X36 X17 X21 X1:X6 X12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2" manualBreakCount="2">
    <brk id="27" max="255" man="1"/>
    <brk id="36" max="255" man="1"/>
  </rowBreaks>
  <ignoredErrors>
    <ignoredError sqref="U12:U3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2017-08-03T18:24:19Z</cp:lastPrinted>
  <dcterms:created xsi:type="dcterms:W3CDTF">2010-12-21T15:57:45Z</dcterms:created>
  <dcterms:modified xsi:type="dcterms:W3CDTF">2018-02-07T04:31:05Z</dcterms:modified>
  <cp:category/>
  <cp:version/>
  <cp:contentType/>
  <cp:contentStatus/>
</cp:coreProperties>
</file>